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ilon6.aciinfo.local\frsc\sc\459945\My Documents\FB 2024\"/>
    </mc:Choice>
  </mc:AlternateContent>
  <xr:revisionPtr revIDLastSave="0" documentId="13_ncr:1_{E100E8F9-2A4A-407C-A811-51DF9ED808F8}" xr6:coauthVersionLast="47" xr6:coauthVersionMax="47" xr10:uidLastSave="{00000000-0000-0000-0000-000000000000}"/>
  <bookViews>
    <workbookView xWindow="-108" yWindow="-108" windowWidth="23256" windowHeight="12576" xr2:uid="{7F20C2A4-84FB-4EE7-9D87-FB553DCA61DA}"/>
  </bookViews>
  <sheets>
    <sheet name="Motoveicoli" sheetId="1" r:id="rId1"/>
  </sheets>
  <definedNames>
    <definedName name="_xlnm.Print_Area" localSheetId="0">Motoveicoli!$A$1:$H$161</definedName>
    <definedName name="_xlnm.Print_Titles" localSheetId="0">Motoveicoli!$1:$1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H16" i="1"/>
  <c r="G16" i="1"/>
  <c r="F16" i="1"/>
  <c r="E16" i="1"/>
  <c r="H3" i="1"/>
  <c r="G3" i="1"/>
  <c r="F3" i="1"/>
  <c r="E3" i="1"/>
</calcChain>
</file>

<file path=xl/sharedStrings.xml><?xml version="1.0" encoding="utf-8"?>
<sst xmlns="http://schemas.openxmlformats.org/spreadsheetml/2006/main" count="464" uniqueCount="301">
  <si>
    <t>MARCA</t>
  </si>
  <si>
    <t>MODELLO</t>
  </si>
  <si>
    <t>SERIE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</si>
  <si>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</si>
  <si>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</si>
  <si>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</si>
  <si>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</si>
  <si>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</si>
  <si>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CICLOMOTORI</t>
  </si>
  <si>
    <t>APRILIA</t>
  </si>
  <si>
    <t>SCARABEO</t>
  </si>
  <si>
    <t>50 4T</t>
  </si>
  <si>
    <t>KYMCO</t>
  </si>
  <si>
    <t>LIKE 50</t>
  </si>
  <si>
    <t>T4</t>
  </si>
  <si>
    <t>PIAGGIO</t>
  </si>
  <si>
    <t>APE</t>
  </si>
  <si>
    <t>50CC</t>
  </si>
  <si>
    <t>LIBERTY</t>
  </si>
  <si>
    <t>4T 50</t>
  </si>
  <si>
    <t>VESPA</t>
  </si>
  <si>
    <t>ET4 50</t>
  </si>
  <si>
    <t>ZIP</t>
  </si>
  <si>
    <t>SYM</t>
  </si>
  <si>
    <t>SYMPHONY</t>
  </si>
  <si>
    <t>YAMAHA</t>
  </si>
  <si>
    <t>NEOS</t>
  </si>
  <si>
    <t>GILERA</t>
  </si>
  <si>
    <t>RUNNER 50</t>
  </si>
  <si>
    <t>SP CAT.</t>
  </si>
  <si>
    <t>ASKOLL</t>
  </si>
  <si>
    <t>ES 1</t>
  </si>
  <si>
    <t>1,5 KW</t>
  </si>
  <si>
    <t>CITROEN</t>
  </si>
  <si>
    <t>AMI</t>
  </si>
  <si>
    <t>ELETTRICA</t>
  </si>
  <si>
    <t>E-FLASH</t>
  </si>
  <si>
    <t>LIGHT</t>
  </si>
  <si>
    <t>2,4 KWH</t>
  </si>
  <si>
    <t>MICROCAR</t>
  </si>
  <si>
    <t>AIXAM</t>
  </si>
  <si>
    <t>A.721</t>
  </si>
  <si>
    <t>400CC</t>
  </si>
  <si>
    <t>COUPÉ GTI</t>
  </si>
  <si>
    <t>CASALINI</t>
  </si>
  <si>
    <t>M14 2.0</t>
  </si>
  <si>
    <t>635CC</t>
  </si>
  <si>
    <t>YDEA</t>
  </si>
  <si>
    <t>CLASSIC</t>
  </si>
  <si>
    <t>CHATENET</t>
  </si>
  <si>
    <t>CH 22 00</t>
  </si>
  <si>
    <t>500CC</t>
  </si>
  <si>
    <t>CH 26 ST</t>
  </si>
  <si>
    <t>520CC</t>
  </si>
  <si>
    <t>ITALCAR</t>
  </si>
  <si>
    <t>T3</t>
  </si>
  <si>
    <t>505CC</t>
  </si>
  <si>
    <t>LIGIER</t>
  </si>
  <si>
    <t>JS50 BLUELINE</t>
  </si>
  <si>
    <t>480CC</t>
  </si>
  <si>
    <t>X-TOO 2</t>
  </si>
  <si>
    <t>BASE</t>
  </si>
  <si>
    <t>META</t>
  </si>
  <si>
    <t>POCKET</t>
  </si>
  <si>
    <t>TOWNLIFE</t>
  </si>
  <si>
    <t>GINEVRA</t>
  </si>
  <si>
    <t>ND</t>
  </si>
  <si>
    <t>MOTOCICLI</t>
  </si>
  <si>
    <t>SCARABEO 100</t>
  </si>
  <si>
    <t>4T</t>
  </si>
  <si>
    <t>SCARABEO 125</t>
  </si>
  <si>
    <t>15CV</t>
  </si>
  <si>
    <t>SCARABEO 200 IE</t>
  </si>
  <si>
    <t>19CV</t>
  </si>
  <si>
    <t>SPORTCITY 250</t>
  </si>
  <si>
    <t>22CV</t>
  </si>
  <si>
    <t>BENELLI</t>
  </si>
  <si>
    <t>LEONCINO 500</t>
  </si>
  <si>
    <t>TRIAL</t>
  </si>
  <si>
    <t>TRK 502</t>
  </si>
  <si>
    <t>X</t>
  </si>
  <si>
    <t>BMW</t>
  </si>
  <si>
    <t>C 400 GT</t>
  </si>
  <si>
    <t>EURO 5</t>
  </si>
  <si>
    <t>F 800 GS</t>
  </si>
  <si>
    <t>85CV</t>
  </si>
  <si>
    <t>F 800 R</t>
  </si>
  <si>
    <t>87CV</t>
  </si>
  <si>
    <t>F750 GS ABS</t>
  </si>
  <si>
    <t>77CV</t>
  </si>
  <si>
    <t>K 1600 GTL</t>
  </si>
  <si>
    <t>118KW</t>
  </si>
  <si>
    <t>R 1200 GS 125CV</t>
  </si>
  <si>
    <t>ADVENTURE</t>
  </si>
  <si>
    <t>R 1200 R</t>
  </si>
  <si>
    <t>ABS</t>
  </si>
  <si>
    <t>R 1250 GS</t>
  </si>
  <si>
    <t>136 CV</t>
  </si>
  <si>
    <t>R NINE T</t>
  </si>
  <si>
    <t>1200 CC  110 CV</t>
  </si>
  <si>
    <t>S 1000 XR</t>
  </si>
  <si>
    <t>DUCATI</t>
  </si>
  <si>
    <t>HYPERMOTARD 939</t>
  </si>
  <si>
    <t>DUCATI RED</t>
  </si>
  <si>
    <t>MULTISTRADA</t>
  </si>
  <si>
    <t>950 ABS</t>
  </si>
  <si>
    <t>MULTISTRADA 1200</t>
  </si>
  <si>
    <t>150CV</t>
  </si>
  <si>
    <t>MULTISTRADA 1250</t>
  </si>
  <si>
    <t>158 CV</t>
  </si>
  <si>
    <t>PANIGALE V4 S</t>
  </si>
  <si>
    <t>214 CV</t>
  </si>
  <si>
    <t>SCRAMBLER</t>
  </si>
  <si>
    <t>1100 CC</t>
  </si>
  <si>
    <t>800 CC</t>
  </si>
  <si>
    <t>FORZA 500 LT</t>
  </si>
  <si>
    <t>38CV</t>
  </si>
  <si>
    <t>GUZZI</t>
  </si>
  <si>
    <t>V7 III CARBON ABS</t>
  </si>
  <si>
    <t>52CV</t>
  </si>
  <si>
    <t>HARLEY-DAVIDSON</t>
  </si>
  <si>
    <t>DYNA FAT BOB 1.7</t>
  </si>
  <si>
    <t>80CV</t>
  </si>
  <si>
    <t>SPORTSTER  XL 1200C</t>
  </si>
  <si>
    <t>CUSTOM 70CV</t>
  </si>
  <si>
    <t>HONDA</t>
  </si>
  <si>
    <t>ADV 350</t>
  </si>
  <si>
    <t>AFRICA TWIN</t>
  </si>
  <si>
    <t>CFR 1000</t>
  </si>
  <si>
    <t>CFR 1100 D</t>
  </si>
  <si>
    <t>CB 1000 R</t>
  </si>
  <si>
    <t>92KW</t>
  </si>
  <si>
    <t>CB 500F</t>
  </si>
  <si>
    <t>48CV</t>
  </si>
  <si>
    <t>CB 650 F</t>
  </si>
  <si>
    <t>CB1000 R ABS</t>
  </si>
  <si>
    <t>145CV</t>
  </si>
  <si>
    <t>CB125</t>
  </si>
  <si>
    <t>13CV</t>
  </si>
  <si>
    <t>CBR 1000 RR</t>
  </si>
  <si>
    <t>178CV</t>
  </si>
  <si>
    <t>CBR 650F</t>
  </si>
  <si>
    <t>CMX 500</t>
  </si>
  <si>
    <t>46 CV EURO5</t>
  </si>
  <si>
    <t>CROSSRUNNER</t>
  </si>
  <si>
    <t>FORZA 300</t>
  </si>
  <si>
    <t>26CV</t>
  </si>
  <si>
    <t>FORZA 350</t>
  </si>
  <si>
    <t>GOLD WING</t>
  </si>
  <si>
    <t>INTEGRA 750 DCT</t>
  </si>
  <si>
    <t>55CV</t>
  </si>
  <si>
    <t>NC 750 X</t>
  </si>
  <si>
    <t>PCX 150</t>
  </si>
  <si>
    <t>SH 125 I</t>
  </si>
  <si>
    <t>MOD.2009</t>
  </si>
  <si>
    <t>SH 150</t>
  </si>
  <si>
    <t>MOD.2007</t>
  </si>
  <si>
    <t>MOD.2022 EURO5</t>
  </si>
  <si>
    <t>SH 350</t>
  </si>
  <si>
    <t>SH MODE 125</t>
  </si>
  <si>
    <t>SW</t>
  </si>
  <si>
    <t>T400</t>
  </si>
  <si>
    <t>VFR</t>
  </si>
  <si>
    <t>X-ADV 750</t>
  </si>
  <si>
    <t>55CV ABS</t>
  </si>
  <si>
    <t>HUSQVARNA</t>
  </si>
  <si>
    <t>701 ENDURO</t>
  </si>
  <si>
    <t>75CV</t>
  </si>
  <si>
    <t>KAWASAKI</t>
  </si>
  <si>
    <t>ER-6N</t>
  </si>
  <si>
    <t>J300</t>
  </si>
  <si>
    <t>ABS 28 CV</t>
  </si>
  <si>
    <t>NINJA 400</t>
  </si>
  <si>
    <t>45CV</t>
  </si>
  <si>
    <t>VERSYS 650</t>
  </si>
  <si>
    <t>69 CV</t>
  </si>
  <si>
    <t>Z</t>
  </si>
  <si>
    <t>Z 1000 SX 142CV</t>
  </si>
  <si>
    <t>Z 650</t>
  </si>
  <si>
    <t>Z 800</t>
  </si>
  <si>
    <t>113 CV</t>
  </si>
  <si>
    <t>Z900 RS</t>
  </si>
  <si>
    <t>110CV</t>
  </si>
  <si>
    <t>KTM</t>
  </si>
  <si>
    <t>690 DUKE</t>
  </si>
  <si>
    <t>NAKED</t>
  </si>
  <si>
    <t>DUKE 125</t>
  </si>
  <si>
    <t>AGILITY 125</t>
  </si>
  <si>
    <t>R 16</t>
  </si>
  <si>
    <t>AGILITY 200I</t>
  </si>
  <si>
    <t>R16</t>
  </si>
  <si>
    <t>DOWNTOWN 300I</t>
  </si>
  <si>
    <t>DOWNTOWN 350I</t>
  </si>
  <si>
    <t>LIKE</t>
  </si>
  <si>
    <t>200I</t>
  </si>
  <si>
    <t>PEOPLE 125</t>
  </si>
  <si>
    <t>9,3CV</t>
  </si>
  <si>
    <t>PEOPLE 125I</t>
  </si>
  <si>
    <t>ONE</t>
  </si>
  <si>
    <t>PEOPLE 300 GTI</t>
  </si>
  <si>
    <t>PEOPLE S</t>
  </si>
  <si>
    <t>PEOPLE S 125</t>
  </si>
  <si>
    <t>PEOPLE S 150</t>
  </si>
  <si>
    <t>XCITING</t>
  </si>
  <si>
    <t>300I</t>
  </si>
  <si>
    <t>X-TOWN 300I</t>
  </si>
  <si>
    <t>25CV ABS</t>
  </si>
  <si>
    <t>MASH</t>
  </si>
  <si>
    <t>CITY</t>
  </si>
  <si>
    <t>MOTO MORINI</t>
  </si>
  <si>
    <t>MOTO MORINI 11 E MEZZO</t>
  </si>
  <si>
    <t>117CV</t>
  </si>
  <si>
    <t>MV AUGUSTA</t>
  </si>
  <si>
    <t>BRUTALE</t>
  </si>
  <si>
    <t>BRUTALE 800</t>
  </si>
  <si>
    <t>RIVALE 125CV</t>
  </si>
  <si>
    <t>PEUGEOT</t>
  </si>
  <si>
    <t>METROPOLIS 400</t>
  </si>
  <si>
    <t>37CV</t>
  </si>
  <si>
    <t>TWEET EVO 125</t>
  </si>
  <si>
    <t>PROFESSIONAL</t>
  </si>
  <si>
    <t>BEVERLY</t>
  </si>
  <si>
    <t>300 IE</t>
  </si>
  <si>
    <t>BEVERLY - 125 IE</t>
  </si>
  <si>
    <t>BEVERLY 350 IE</t>
  </si>
  <si>
    <t>SPORT TOURING</t>
  </si>
  <si>
    <t>BEVERLY 400</t>
  </si>
  <si>
    <t>HPE</t>
  </si>
  <si>
    <t>LIBERTY 125</t>
  </si>
  <si>
    <t>MEDLEY 125</t>
  </si>
  <si>
    <t>MP3 300</t>
  </si>
  <si>
    <t>HYBRID</t>
  </si>
  <si>
    <t>MP3 500</t>
  </si>
  <si>
    <t>40CV</t>
  </si>
  <si>
    <t>VESPA 125</t>
  </si>
  <si>
    <t>PRIMAVERA</t>
  </si>
  <si>
    <t>VESPA 300</t>
  </si>
  <si>
    <t>GTS</t>
  </si>
  <si>
    <t>VESPA GTS 300</t>
  </si>
  <si>
    <t>I.E.</t>
  </si>
  <si>
    <t>RENAULT</t>
  </si>
  <si>
    <t>TWIZY LIFE 45</t>
  </si>
  <si>
    <t>ELETTRICO</t>
  </si>
  <si>
    <t>TWIZY LIFE FLEX 80</t>
  </si>
  <si>
    <t>SUZUKI</t>
  </si>
  <si>
    <t>BURGMAN 200 18CV</t>
  </si>
  <si>
    <t>GSX-R 1000</t>
  </si>
  <si>
    <t>185CV</t>
  </si>
  <si>
    <t>GSX-R 600</t>
  </si>
  <si>
    <t>125CV</t>
  </si>
  <si>
    <t>V-STROM 1000 100CV</t>
  </si>
  <si>
    <t>V-STROM DL</t>
  </si>
  <si>
    <t>HD 200 F.I.</t>
  </si>
  <si>
    <t>171CC</t>
  </si>
  <si>
    <t>HD 300</t>
  </si>
  <si>
    <t>26 CV</t>
  </si>
  <si>
    <t>JOYMAX 300I 29CV</t>
  </si>
  <si>
    <t>SYMPHONY 125</t>
  </si>
  <si>
    <t>S</t>
  </si>
  <si>
    <t>TRIUMPH</t>
  </si>
  <si>
    <t>BONNEVILLE</t>
  </si>
  <si>
    <t>865CC</t>
  </si>
  <si>
    <t>STREET TWIN</t>
  </si>
  <si>
    <t>TIGER</t>
  </si>
  <si>
    <t>XR 800</t>
  </si>
  <si>
    <t>TIGER 1.2 DESERT</t>
  </si>
  <si>
    <t>141CV</t>
  </si>
  <si>
    <t>VOGE</t>
  </si>
  <si>
    <t>LX 500 V</t>
  </si>
  <si>
    <t>48 CV EURO 5</t>
  </si>
  <si>
    <t>VYRUS</t>
  </si>
  <si>
    <t>VYRUS 984</t>
  </si>
  <si>
    <t>C32V</t>
  </si>
  <si>
    <t>FZ 1</t>
  </si>
  <si>
    <t>1000CC</t>
  </si>
  <si>
    <t>MIDNIGHT STAR</t>
  </si>
  <si>
    <t>1900CC</t>
  </si>
  <si>
    <t>MT-03  321CC</t>
  </si>
  <si>
    <t>EURO 5  MOD. 2022</t>
  </si>
  <si>
    <t>MT-07</t>
  </si>
  <si>
    <t>700 CC</t>
  </si>
  <si>
    <t>MT-09 TRACER</t>
  </si>
  <si>
    <t>850 CC</t>
  </si>
  <si>
    <t>T MAX</t>
  </si>
  <si>
    <t>TENERE 700</t>
  </si>
  <si>
    <t>EURO 4</t>
  </si>
  <si>
    <t>TRACER 700</t>
  </si>
  <si>
    <t>TRACER 900</t>
  </si>
  <si>
    <t>115 CV</t>
  </si>
  <si>
    <t>TRICITY</t>
  </si>
  <si>
    <t>X CITY</t>
  </si>
  <si>
    <t>X MAX</t>
  </si>
  <si>
    <t>XENTER</t>
  </si>
  <si>
    <t>XJ6</t>
  </si>
  <si>
    <t>600CC</t>
  </si>
  <si>
    <t>XMAX</t>
  </si>
  <si>
    <t>400 CC</t>
  </si>
  <si>
    <t>XMAX 300</t>
  </si>
  <si>
    <t>XSR 700</t>
  </si>
  <si>
    <t>XT 1200 ZE 112CV</t>
  </si>
  <si>
    <t>SUPER TENERE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</si>
</sst>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7" x14ac:knownFonts="1">
    <font>
      <sz val="10"/>
      <name val="Arial"/>
      <family val="2"/>
    </font>
    <font>
      <b/>
      <sz val="9"/>
      <name val="Arial Nova Light"/>
      <family val="2"/>
    </font>
    <font>
      <sz val="11"/>
      <color rgb="FF000000"/>
      <name val="Calibri"/>
      <family val="2"/>
      <charset val="1"/>
    </font>
    <font>
      <sz val="9"/>
      <color rgb="FF000000"/>
      <name val="Arial Nova Light"/>
      <family val="2"/>
    </font>
    <font>
      <b/>
      <sz val="11"/>
      <name val="Arial Nova Light"/>
      <family val="2"/>
    </font>
    <font>
      <sz val="9"/>
      <name val="Arial Nova Light"/>
      <family val="2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0" xfId="1" applyFont="1" applyFill="1"/>
    <xf numFmtId="0" fontId="4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0" fontId="4" fillId="2" borderId="2" xfId="0" applyFont="1" applyFill="1" applyBorder="1"/>
    <xf numFmtId="4" fontId="5" fillId="2" borderId="2" xfId="0" applyNumberFormat="1" applyFont="1" applyFill="1" applyBorder="1" applyAlignment="1">
      <alignment horizontal="center"/>
    </xf>
    <xf numFmtId="0" fontId="5" fillId="3" borderId="4" xfId="2" applyFont="1" applyFill="1" applyBorder="1"/>
    <xf numFmtId="0" fontId="5" fillId="2" borderId="4" xfId="0" applyFont="1" applyFill="1" applyBorder="1"/>
  </cellXfs>
  <cellStyles count="3">
    <cellStyle name="Excel Built-in Normal" xfId="2" xr:uid="{0F5FFE4F-F448-4363-BBA4-9DE29090874F}"/>
    <cellStyle name="Normale" xfId="0" builtinId="0"/>
    <cellStyle name="Normale 2" xfId="1" xr:uid="{1FB4A4E3-9558-4910-95B9-805D3BEB7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BBAF-6DB1-4F79-AFA6-AE82D80F423D}">
  <dimension ref="A1:H161"/>
  <sheetViews>
    <sheetView showGridLines="0" tabSelected="1" zoomScaleNormal="100" workbookViewId="0">
      <selection activeCell="I1" sqref="I1"/>
    </sheetView>
  </sheetViews>
  <sheetFormatPr defaultColWidth="12.6640625" defaultRowHeight="11.4" x14ac:dyDescent="0.2"/>
  <cols>
    <col min="1" max="1" width="17.6640625" style="9" customWidth="1"/>
    <col min="2" max="2" width="21.88671875" style="19" bestFit="1" customWidth="1"/>
    <col min="3" max="3" width="15.88671875" style="19" bestFit="1" customWidth="1"/>
    <col min="4" max="4" width="10.44140625" style="20" bestFit="1" customWidth="1"/>
    <col min="5" max="8" width="9.77734375" style="9" customWidth="1"/>
    <col min="9" max="16384" width="12.6640625" style="9"/>
  </cols>
  <sheetData>
    <row r="1" spans="1:8" s="4" customFormat="1" ht="45.6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3.8" x14ac:dyDescent="0.25">
      <c r="A2" s="5" t="s">
        <v>8</v>
      </c>
      <c r="B2" s="6"/>
      <c r="C2" s="6"/>
      <c r="D2" s="7"/>
      <c r="E2" s="8"/>
      <c r="F2" s="8"/>
      <c r="G2" s="8"/>
      <c r="H2" s="8"/>
    </row>
    <row r="3" spans="1:8" s="14" customFormat="1" x14ac:dyDescent="0.2">
      <c r="A3" s="10" t="s">
        <v>9</v>
      </c>
      <c r="B3" s="11" t="s">
        <v>10</v>
      </c>
      <c r="C3" s="11" t="s">
        <v>11</v>
      </c>
      <c r="D3" s="12">
        <v>0.17311199999999999</v>
      </c>
      <c r="E3" s="13">
        <f t="shared" ref="E3:E28" si="0">$D3*0.25*15000</f>
        <v>649.16999999999996</v>
      </c>
      <c r="F3" s="13">
        <f t="shared" ref="F3:F28" si="1">$D3*0.3*15000</f>
        <v>779.00399999999991</v>
      </c>
      <c r="G3" s="13">
        <f t="shared" ref="G3:G28" si="2">$D3*0.5*15000</f>
        <v>1298.3399999999999</v>
      </c>
      <c r="H3" s="13">
        <f t="shared" ref="H3:H28" si="3">$D3*0.6*15000</f>
        <v>1558.0079999999998</v>
      </c>
    </row>
    <row r="4" spans="1:8" s="14" customFormat="1" x14ac:dyDescent="0.2">
      <c r="A4" s="11" t="s">
        <v>12</v>
      </c>
      <c r="B4" s="15" t="s">
        <v>13</v>
      </c>
      <c r="C4" s="16" t="s">
        <v>14</v>
      </c>
      <c r="D4" s="17">
        <v>0.19067500000000001</v>
      </c>
      <c r="E4" s="13">
        <v>715.03125</v>
      </c>
      <c r="F4" s="13">
        <v>858.03750000000002</v>
      </c>
      <c r="G4" s="13">
        <v>1430.0625</v>
      </c>
      <c r="H4" s="13">
        <v>1716.075</v>
      </c>
    </row>
    <row r="5" spans="1:8" s="14" customFormat="1" x14ac:dyDescent="0.2">
      <c r="A5" s="10" t="s">
        <v>15</v>
      </c>
      <c r="B5" s="11" t="s">
        <v>16</v>
      </c>
      <c r="C5" s="11" t="s">
        <v>17</v>
      </c>
      <c r="D5" s="12">
        <v>0.23285500000000001</v>
      </c>
      <c r="E5" s="13">
        <v>873.20625000000007</v>
      </c>
      <c r="F5" s="13">
        <v>1047.8475000000001</v>
      </c>
      <c r="G5" s="13">
        <v>1746.4125000000001</v>
      </c>
      <c r="H5" s="13">
        <v>2095.6950000000002</v>
      </c>
    </row>
    <row r="6" spans="1:8" s="14" customFormat="1" x14ac:dyDescent="0.2">
      <c r="A6" s="10" t="s">
        <v>15</v>
      </c>
      <c r="B6" s="11" t="s">
        <v>18</v>
      </c>
      <c r="C6" s="11" t="s">
        <v>19</v>
      </c>
      <c r="D6" s="12">
        <v>0.16509699999999999</v>
      </c>
      <c r="E6" s="13">
        <v>619.11374999999998</v>
      </c>
      <c r="F6" s="13">
        <v>742.93650000000002</v>
      </c>
      <c r="G6" s="13">
        <v>1238.2275</v>
      </c>
      <c r="H6" s="13">
        <v>1485.873</v>
      </c>
    </row>
    <row r="7" spans="1:8" s="14" customFormat="1" x14ac:dyDescent="0.2">
      <c r="A7" s="10" t="s">
        <v>15</v>
      </c>
      <c r="B7" s="11" t="s">
        <v>20</v>
      </c>
      <c r="C7" s="11" t="s">
        <v>21</v>
      </c>
      <c r="D7" s="12">
        <v>0.17493700000000001</v>
      </c>
      <c r="E7" s="13">
        <v>656.01375000000007</v>
      </c>
      <c r="F7" s="13">
        <v>787.2165</v>
      </c>
      <c r="G7" s="13">
        <v>1312.0275000000001</v>
      </c>
      <c r="H7" s="13">
        <v>1574.433</v>
      </c>
    </row>
    <row r="8" spans="1:8" s="14" customFormat="1" x14ac:dyDescent="0.2">
      <c r="A8" s="10" t="s">
        <v>15</v>
      </c>
      <c r="B8" s="11" t="s">
        <v>22</v>
      </c>
      <c r="C8" s="11" t="s">
        <v>11</v>
      </c>
      <c r="D8" s="12">
        <v>0.15076899999999999</v>
      </c>
      <c r="E8" s="13">
        <v>565.38374999999996</v>
      </c>
      <c r="F8" s="13">
        <v>678.46049999999991</v>
      </c>
      <c r="G8" s="13">
        <v>1130.7674999999999</v>
      </c>
      <c r="H8" s="13">
        <v>1356.9209999999998</v>
      </c>
    </row>
    <row r="9" spans="1:8" s="14" customFormat="1" x14ac:dyDescent="0.2">
      <c r="A9" s="11" t="s">
        <v>23</v>
      </c>
      <c r="B9" s="15" t="s">
        <v>24</v>
      </c>
      <c r="C9" s="16" t="s">
        <v>11</v>
      </c>
      <c r="D9" s="17">
        <v>0.14502100000000001</v>
      </c>
      <c r="E9" s="13">
        <v>543.82875000000001</v>
      </c>
      <c r="F9" s="13">
        <v>652.59450000000004</v>
      </c>
      <c r="G9" s="13">
        <v>1087.6575</v>
      </c>
      <c r="H9" s="13">
        <v>1305.1890000000001</v>
      </c>
    </row>
    <row r="10" spans="1:8" s="14" customFormat="1" x14ac:dyDescent="0.2">
      <c r="A10" s="10" t="s">
        <v>25</v>
      </c>
      <c r="B10" s="11" t="s">
        <v>26</v>
      </c>
      <c r="C10" s="11" t="s">
        <v>11</v>
      </c>
      <c r="D10" s="12">
        <v>0.157693</v>
      </c>
      <c r="E10" s="13">
        <v>591.34875</v>
      </c>
      <c r="F10" s="13">
        <v>709.61850000000004</v>
      </c>
      <c r="G10" s="13">
        <v>1182.6975</v>
      </c>
      <c r="H10" s="13">
        <v>1419.2370000000001</v>
      </c>
    </row>
    <row r="11" spans="1:8" s="14" customFormat="1" x14ac:dyDescent="0.2">
      <c r="A11" s="10" t="s">
        <v>27</v>
      </c>
      <c r="B11" s="11" t="s">
        <v>28</v>
      </c>
      <c r="C11" s="11" t="s">
        <v>29</v>
      </c>
      <c r="D11" s="12">
        <v>0.17543400000000001</v>
      </c>
      <c r="E11" s="13">
        <v>657.87750000000005</v>
      </c>
      <c r="F11" s="13">
        <v>789.45299999999997</v>
      </c>
      <c r="G11" s="13">
        <v>1315.7550000000001</v>
      </c>
      <c r="H11" s="13">
        <v>1578.9059999999999</v>
      </c>
    </row>
    <row r="12" spans="1:8" s="14" customFormat="1" x14ac:dyDescent="0.2">
      <c r="A12" s="10" t="s">
        <v>30</v>
      </c>
      <c r="B12" s="11" t="s">
        <v>31</v>
      </c>
      <c r="C12" s="11" t="s">
        <v>32</v>
      </c>
      <c r="D12" s="12">
        <v>0.114055</v>
      </c>
      <c r="E12" s="13">
        <v>427.70625000000001</v>
      </c>
      <c r="F12" s="13">
        <v>513.24749999999995</v>
      </c>
      <c r="G12" s="13">
        <v>855.41250000000002</v>
      </c>
      <c r="H12" s="13">
        <v>1026.4949999999999</v>
      </c>
    </row>
    <row r="13" spans="1:8" s="14" customFormat="1" x14ac:dyDescent="0.2">
      <c r="A13" s="10" t="s">
        <v>33</v>
      </c>
      <c r="B13" s="11" t="s">
        <v>34</v>
      </c>
      <c r="C13" s="11" t="s">
        <v>35</v>
      </c>
      <c r="D13" s="12">
        <v>0.25692999999999999</v>
      </c>
      <c r="E13" s="13">
        <v>963.48749999999995</v>
      </c>
      <c r="F13" s="13">
        <v>1156.1849999999999</v>
      </c>
      <c r="G13" s="13">
        <v>1926.9749999999999</v>
      </c>
      <c r="H13" s="13">
        <v>2312.37</v>
      </c>
    </row>
    <row r="14" spans="1:8" s="14" customFormat="1" x14ac:dyDescent="0.2">
      <c r="A14" s="10" t="s">
        <v>36</v>
      </c>
      <c r="B14" s="11" t="s">
        <v>37</v>
      </c>
      <c r="C14" s="11" t="s">
        <v>38</v>
      </c>
      <c r="D14" s="12">
        <v>0.150338</v>
      </c>
      <c r="E14" s="13">
        <v>563.76750000000004</v>
      </c>
      <c r="F14" s="13">
        <v>676.52099999999996</v>
      </c>
      <c r="G14" s="13">
        <v>1127.5350000000001</v>
      </c>
      <c r="H14" s="13">
        <v>1353.0419999999999</v>
      </c>
    </row>
    <row r="15" spans="1:8" ht="13.8" x14ac:dyDescent="0.25">
      <c r="A15" s="18" t="s">
        <v>39</v>
      </c>
      <c r="E15" s="21"/>
      <c r="F15" s="21"/>
      <c r="G15" s="21"/>
      <c r="H15" s="21"/>
    </row>
    <row r="16" spans="1:8" s="14" customFormat="1" x14ac:dyDescent="0.2">
      <c r="A16" s="10" t="s">
        <v>40</v>
      </c>
      <c r="B16" s="11" t="s">
        <v>41</v>
      </c>
      <c r="C16" s="11" t="s">
        <v>42</v>
      </c>
      <c r="D16" s="12">
        <v>0.35042899999999999</v>
      </c>
      <c r="E16" s="13">
        <f t="shared" si="0"/>
        <v>1314.1087499999999</v>
      </c>
      <c r="F16" s="13">
        <f t="shared" si="1"/>
        <v>1576.9304999999999</v>
      </c>
      <c r="G16" s="13">
        <f t="shared" si="2"/>
        <v>2628.2174999999997</v>
      </c>
      <c r="H16" s="13">
        <f t="shared" si="3"/>
        <v>3153.8609999999999</v>
      </c>
    </row>
    <row r="17" spans="1:8" s="14" customFormat="1" x14ac:dyDescent="0.2">
      <c r="A17" s="10" t="s">
        <v>40</v>
      </c>
      <c r="B17" s="11" t="s">
        <v>43</v>
      </c>
      <c r="C17" s="11" t="s">
        <v>42</v>
      </c>
      <c r="D17" s="12">
        <v>0.450293</v>
      </c>
      <c r="E17" s="13">
        <v>1688.5987500000001</v>
      </c>
      <c r="F17" s="13">
        <v>2026.3184999999999</v>
      </c>
      <c r="G17" s="13">
        <v>3377.1975000000002</v>
      </c>
      <c r="H17" s="13">
        <v>4052.6369999999997</v>
      </c>
    </row>
    <row r="18" spans="1:8" s="14" customFormat="1" x14ac:dyDescent="0.2">
      <c r="A18" s="10" t="s">
        <v>44</v>
      </c>
      <c r="B18" s="11" t="s">
        <v>45</v>
      </c>
      <c r="C18" s="11" t="s">
        <v>46</v>
      </c>
      <c r="D18" s="12">
        <v>0.46521499999999999</v>
      </c>
      <c r="E18" s="13">
        <v>1744.5562499999999</v>
      </c>
      <c r="F18" s="13">
        <v>2093.4674999999997</v>
      </c>
      <c r="G18" s="13">
        <v>3489.1124999999997</v>
      </c>
      <c r="H18" s="13">
        <v>4186.9349999999995</v>
      </c>
    </row>
    <row r="19" spans="1:8" s="14" customFormat="1" x14ac:dyDescent="0.2">
      <c r="A19" s="10" t="s">
        <v>44</v>
      </c>
      <c r="B19" s="11" t="s">
        <v>47</v>
      </c>
      <c r="C19" s="11" t="s">
        <v>48</v>
      </c>
      <c r="D19" s="12">
        <v>0.34847800000000001</v>
      </c>
      <c r="E19" s="13">
        <v>1306.7925</v>
      </c>
      <c r="F19" s="13">
        <v>1568.1509999999998</v>
      </c>
      <c r="G19" s="13">
        <v>2613.585</v>
      </c>
      <c r="H19" s="13">
        <v>3136.3019999999997</v>
      </c>
    </row>
    <row r="20" spans="1:8" s="14" customFormat="1" x14ac:dyDescent="0.2">
      <c r="A20" s="10" t="s">
        <v>49</v>
      </c>
      <c r="B20" s="11" t="s">
        <v>50</v>
      </c>
      <c r="C20" s="11" t="s">
        <v>51</v>
      </c>
      <c r="D20" s="12">
        <v>0.38059599999999999</v>
      </c>
      <c r="E20" s="13">
        <v>1427.2349999999999</v>
      </c>
      <c r="F20" s="13">
        <v>1712.682</v>
      </c>
      <c r="G20" s="13">
        <v>2854.47</v>
      </c>
      <c r="H20" s="13">
        <v>3425.364</v>
      </c>
    </row>
    <row r="21" spans="1:8" s="14" customFormat="1" x14ac:dyDescent="0.2">
      <c r="A21" s="10" t="s">
        <v>49</v>
      </c>
      <c r="B21" s="11" t="s">
        <v>52</v>
      </c>
      <c r="C21" s="11" t="s">
        <v>53</v>
      </c>
      <c r="D21" s="12">
        <v>0.45707799999999998</v>
      </c>
      <c r="E21" s="13">
        <v>1714.0425</v>
      </c>
      <c r="F21" s="13">
        <v>2056.8509999999997</v>
      </c>
      <c r="G21" s="13">
        <v>3428.085</v>
      </c>
      <c r="H21" s="13">
        <v>4113.7019999999993</v>
      </c>
    </row>
    <row r="22" spans="1:8" s="14" customFormat="1" x14ac:dyDescent="0.2">
      <c r="A22" s="10" t="s">
        <v>54</v>
      </c>
      <c r="B22" s="11" t="s">
        <v>55</v>
      </c>
      <c r="C22" s="11" t="s">
        <v>56</v>
      </c>
      <c r="D22" s="12">
        <v>0.34797499999999998</v>
      </c>
      <c r="E22" s="13">
        <v>1304.90625</v>
      </c>
      <c r="F22" s="13">
        <v>1565.8874999999998</v>
      </c>
      <c r="G22" s="13">
        <v>2609.8125</v>
      </c>
      <c r="H22" s="13">
        <v>3131.7749999999996</v>
      </c>
    </row>
    <row r="23" spans="1:8" s="14" customFormat="1" x14ac:dyDescent="0.2">
      <c r="A23" s="10" t="s">
        <v>57</v>
      </c>
      <c r="B23" s="11" t="s">
        <v>58</v>
      </c>
      <c r="C23" s="11" t="s">
        <v>59</v>
      </c>
      <c r="D23" s="12">
        <v>0.42201</v>
      </c>
      <c r="E23" s="13">
        <v>1582.5374999999999</v>
      </c>
      <c r="F23" s="13">
        <v>1899.0449999999998</v>
      </c>
      <c r="G23" s="13">
        <v>3165.0749999999998</v>
      </c>
      <c r="H23" s="13">
        <v>3798.0899999999997</v>
      </c>
    </row>
    <row r="24" spans="1:8" s="14" customFormat="1" x14ac:dyDescent="0.2">
      <c r="A24" s="10" t="s">
        <v>57</v>
      </c>
      <c r="B24" s="11" t="s">
        <v>60</v>
      </c>
      <c r="C24" s="11" t="s">
        <v>61</v>
      </c>
      <c r="D24" s="12">
        <v>0.35843199999999997</v>
      </c>
      <c r="E24" s="13">
        <v>1344.12</v>
      </c>
      <c r="F24" s="13">
        <v>1612.9439999999997</v>
      </c>
      <c r="G24" s="13">
        <v>2688.24</v>
      </c>
      <c r="H24" s="13">
        <v>3225.8879999999995</v>
      </c>
    </row>
    <row r="25" spans="1:8" s="14" customFormat="1" x14ac:dyDescent="0.2">
      <c r="A25" s="10" t="s">
        <v>62</v>
      </c>
      <c r="B25" s="11" t="s">
        <v>63</v>
      </c>
      <c r="C25" s="11" t="s">
        <v>56</v>
      </c>
      <c r="D25" s="12">
        <v>0.36155999999999999</v>
      </c>
      <c r="E25" s="13">
        <v>1355.85</v>
      </c>
      <c r="F25" s="13">
        <v>1627.02</v>
      </c>
      <c r="G25" s="13">
        <v>2711.7</v>
      </c>
      <c r="H25" s="13">
        <v>3254.04</v>
      </c>
    </row>
    <row r="26" spans="1:8" s="14" customFormat="1" x14ac:dyDescent="0.2">
      <c r="A26" s="10" t="s">
        <v>64</v>
      </c>
      <c r="B26" s="11" t="s">
        <v>65</v>
      </c>
      <c r="C26" s="11" t="s">
        <v>66</v>
      </c>
      <c r="D26" s="12">
        <v>0.402443</v>
      </c>
      <c r="E26" s="13">
        <v>1509.1612499999999</v>
      </c>
      <c r="F26" s="13">
        <v>1810.9934999999998</v>
      </c>
      <c r="G26" s="13">
        <v>3018.3224999999998</v>
      </c>
      <c r="H26" s="13">
        <v>3621.9869999999996</v>
      </c>
    </row>
    <row r="27" spans="1:8" ht="13.8" x14ac:dyDescent="0.25">
      <c r="A27" s="22" t="s">
        <v>67</v>
      </c>
      <c r="B27" s="6"/>
      <c r="C27" s="6"/>
      <c r="D27" s="7"/>
      <c r="E27" s="23"/>
      <c r="F27" s="23"/>
      <c r="G27" s="23"/>
      <c r="H27" s="23"/>
    </row>
    <row r="28" spans="1:8" s="14" customFormat="1" x14ac:dyDescent="0.2">
      <c r="A28" s="24" t="s">
        <v>9</v>
      </c>
      <c r="B28" s="11" t="s">
        <v>68</v>
      </c>
      <c r="C28" s="11" t="s">
        <v>69</v>
      </c>
      <c r="D28" s="12">
        <v>0.188944</v>
      </c>
      <c r="E28" s="13">
        <f t="shared" si="0"/>
        <v>708.54</v>
      </c>
      <c r="F28" s="13">
        <f t="shared" si="1"/>
        <v>850.24799999999993</v>
      </c>
      <c r="G28" s="13">
        <f t="shared" si="2"/>
        <v>1417.08</v>
      </c>
      <c r="H28" s="13">
        <f t="shared" si="3"/>
        <v>1700.4959999999999</v>
      </c>
    </row>
    <row r="29" spans="1:8" s="14" customFormat="1" x14ac:dyDescent="0.2">
      <c r="A29" s="24" t="s">
        <v>9</v>
      </c>
      <c r="B29" s="11" t="s">
        <v>70</v>
      </c>
      <c r="C29" s="11" t="s">
        <v>71</v>
      </c>
      <c r="D29" s="12">
        <v>0.16642299999999999</v>
      </c>
      <c r="E29" s="13">
        <v>624.08624999999995</v>
      </c>
      <c r="F29" s="13">
        <v>748.90349999999989</v>
      </c>
      <c r="G29" s="13">
        <v>1248.1724999999999</v>
      </c>
      <c r="H29" s="13">
        <v>1497.8069999999998</v>
      </c>
    </row>
    <row r="30" spans="1:8" s="14" customFormat="1" x14ac:dyDescent="0.2">
      <c r="A30" s="24" t="s">
        <v>9</v>
      </c>
      <c r="B30" s="11" t="s">
        <v>72</v>
      </c>
      <c r="C30" s="11" t="s">
        <v>73</v>
      </c>
      <c r="D30" s="12">
        <v>0.17319799999999999</v>
      </c>
      <c r="E30" s="13">
        <v>649.49249999999995</v>
      </c>
      <c r="F30" s="13">
        <v>779.39099999999996</v>
      </c>
      <c r="G30" s="13">
        <v>1298.9849999999999</v>
      </c>
      <c r="H30" s="13">
        <v>1558.7819999999999</v>
      </c>
    </row>
    <row r="31" spans="1:8" s="14" customFormat="1" x14ac:dyDescent="0.2">
      <c r="A31" s="24" t="s">
        <v>9</v>
      </c>
      <c r="B31" s="11" t="s">
        <v>74</v>
      </c>
      <c r="C31" s="11" t="s">
        <v>75</v>
      </c>
      <c r="D31" s="12">
        <v>0.20697099999999999</v>
      </c>
      <c r="E31" s="13">
        <v>776.1412499999999</v>
      </c>
      <c r="F31" s="13">
        <v>931.3694999999999</v>
      </c>
      <c r="G31" s="13">
        <v>1552.2824999999998</v>
      </c>
      <c r="H31" s="13">
        <v>1862.7389999999998</v>
      </c>
    </row>
    <row r="32" spans="1:8" s="14" customFormat="1" x14ac:dyDescent="0.2">
      <c r="A32" s="24" t="s">
        <v>76</v>
      </c>
      <c r="B32" s="11" t="s">
        <v>77</v>
      </c>
      <c r="C32" s="11" t="s">
        <v>78</v>
      </c>
      <c r="D32" s="12">
        <v>0.28163899999999997</v>
      </c>
      <c r="E32" s="13">
        <v>1056.14625</v>
      </c>
      <c r="F32" s="13">
        <v>1267.3754999999999</v>
      </c>
      <c r="G32" s="13">
        <v>2112.2925</v>
      </c>
      <c r="H32" s="13">
        <v>2534.7509999999997</v>
      </c>
    </row>
    <row r="33" spans="1:8" s="14" customFormat="1" x14ac:dyDescent="0.2">
      <c r="A33" s="24" t="s">
        <v>76</v>
      </c>
      <c r="B33" s="11" t="s">
        <v>79</v>
      </c>
      <c r="C33" s="11" t="s">
        <v>80</v>
      </c>
      <c r="D33" s="12">
        <v>0.27656999999999998</v>
      </c>
      <c r="E33" s="13">
        <v>1037.1375</v>
      </c>
      <c r="F33" s="13">
        <v>1244.5649999999998</v>
      </c>
      <c r="G33" s="13">
        <v>2074.2750000000001</v>
      </c>
      <c r="H33" s="13">
        <v>2489.1299999999997</v>
      </c>
    </row>
    <row r="34" spans="1:8" s="14" customFormat="1" x14ac:dyDescent="0.2">
      <c r="A34" s="24" t="s">
        <v>81</v>
      </c>
      <c r="B34" s="11" t="s">
        <v>82</v>
      </c>
      <c r="C34" s="11" t="s">
        <v>83</v>
      </c>
      <c r="D34" s="12">
        <v>0.28310400000000002</v>
      </c>
      <c r="E34" s="13">
        <v>1061.6400000000001</v>
      </c>
      <c r="F34" s="13">
        <v>1273.9680000000001</v>
      </c>
      <c r="G34" s="13">
        <v>2123.2800000000002</v>
      </c>
      <c r="H34" s="13">
        <v>2547.9360000000001</v>
      </c>
    </row>
    <row r="35" spans="1:8" s="14" customFormat="1" x14ac:dyDescent="0.2">
      <c r="A35" s="24" t="s">
        <v>81</v>
      </c>
      <c r="B35" s="11" t="s">
        <v>84</v>
      </c>
      <c r="C35" s="11" t="s">
        <v>85</v>
      </c>
      <c r="D35" s="12">
        <v>0.36113299999999998</v>
      </c>
      <c r="E35" s="13">
        <v>1354.24875</v>
      </c>
      <c r="F35" s="13">
        <v>1625.0984999999998</v>
      </c>
      <c r="G35" s="13">
        <v>2708.4974999999999</v>
      </c>
      <c r="H35" s="13">
        <v>3250.1969999999997</v>
      </c>
    </row>
    <row r="36" spans="1:8" s="14" customFormat="1" x14ac:dyDescent="0.2">
      <c r="A36" s="24" t="s">
        <v>81</v>
      </c>
      <c r="B36" s="11" t="s">
        <v>86</v>
      </c>
      <c r="C36" s="11" t="s">
        <v>87</v>
      </c>
      <c r="D36" s="12">
        <v>0.30324000000000001</v>
      </c>
      <c r="E36" s="13">
        <v>1137.1500000000001</v>
      </c>
      <c r="F36" s="13">
        <v>1364.58</v>
      </c>
      <c r="G36" s="13">
        <v>2274.3000000000002</v>
      </c>
      <c r="H36" s="13">
        <v>2729.16</v>
      </c>
    </row>
    <row r="37" spans="1:8" s="14" customFormat="1" x14ac:dyDescent="0.2">
      <c r="A37" s="24" t="s">
        <v>81</v>
      </c>
      <c r="B37" s="11" t="s">
        <v>88</v>
      </c>
      <c r="C37" s="11" t="s">
        <v>89</v>
      </c>
      <c r="D37" s="12">
        <v>0.32186999999999999</v>
      </c>
      <c r="E37" s="13">
        <v>1207.0125</v>
      </c>
      <c r="F37" s="13">
        <v>1448.415</v>
      </c>
      <c r="G37" s="13">
        <v>2414.0250000000001</v>
      </c>
      <c r="H37" s="13">
        <v>2896.83</v>
      </c>
    </row>
    <row r="38" spans="1:8" s="14" customFormat="1" x14ac:dyDescent="0.2">
      <c r="A38" s="24" t="s">
        <v>81</v>
      </c>
      <c r="B38" s="11" t="s">
        <v>90</v>
      </c>
      <c r="C38" s="11" t="s">
        <v>91</v>
      </c>
      <c r="D38" s="12">
        <v>0.61201499999999998</v>
      </c>
      <c r="E38" s="13">
        <v>2295.0562500000001</v>
      </c>
      <c r="F38" s="13">
        <v>2754.0674999999997</v>
      </c>
      <c r="G38" s="13">
        <v>4590.1125000000002</v>
      </c>
      <c r="H38" s="13">
        <v>5508.1349999999993</v>
      </c>
    </row>
    <row r="39" spans="1:8" s="14" customFormat="1" x14ac:dyDescent="0.2">
      <c r="A39" s="24" t="s">
        <v>81</v>
      </c>
      <c r="B39" s="11" t="s">
        <v>92</v>
      </c>
      <c r="C39" s="11" t="s">
        <v>93</v>
      </c>
      <c r="D39" s="12">
        <v>0.46642299999999998</v>
      </c>
      <c r="E39" s="13">
        <v>1749.0862499999998</v>
      </c>
      <c r="F39" s="13">
        <v>2098.9034999999999</v>
      </c>
      <c r="G39" s="13">
        <v>3498.1724999999997</v>
      </c>
      <c r="H39" s="13">
        <v>4197.8069999999998</v>
      </c>
    </row>
    <row r="40" spans="1:8" s="14" customFormat="1" x14ac:dyDescent="0.2">
      <c r="A40" s="24" t="s">
        <v>81</v>
      </c>
      <c r="B40" s="11" t="s">
        <v>94</v>
      </c>
      <c r="C40" s="11" t="s">
        <v>95</v>
      </c>
      <c r="D40" s="12">
        <v>0.39144200000000001</v>
      </c>
      <c r="E40" s="13">
        <v>1467.9075</v>
      </c>
      <c r="F40" s="13">
        <v>1761.489</v>
      </c>
      <c r="G40" s="13">
        <v>2935.8150000000001</v>
      </c>
      <c r="H40" s="13">
        <v>3522.9780000000001</v>
      </c>
    </row>
    <row r="41" spans="1:8" s="14" customFormat="1" x14ac:dyDescent="0.2">
      <c r="A41" s="24" t="s">
        <v>81</v>
      </c>
      <c r="B41" s="11" t="s">
        <v>96</v>
      </c>
      <c r="C41" s="11" t="s">
        <v>97</v>
      </c>
      <c r="D41" s="12">
        <v>0.44555299999999998</v>
      </c>
      <c r="E41" s="13">
        <v>1670.82375</v>
      </c>
      <c r="F41" s="13">
        <v>2004.9884999999997</v>
      </c>
      <c r="G41" s="13">
        <v>3341.6475</v>
      </c>
      <c r="H41" s="13">
        <v>4009.9769999999994</v>
      </c>
    </row>
    <row r="42" spans="1:8" s="14" customFormat="1" x14ac:dyDescent="0.2">
      <c r="A42" s="24" t="s">
        <v>81</v>
      </c>
      <c r="B42" s="11" t="s">
        <v>98</v>
      </c>
      <c r="C42" s="11" t="s">
        <v>99</v>
      </c>
      <c r="D42" s="12">
        <v>0.45489200000000002</v>
      </c>
      <c r="E42" s="13">
        <v>1705.845</v>
      </c>
      <c r="F42" s="13">
        <v>2047.0139999999999</v>
      </c>
      <c r="G42" s="13">
        <v>3411.69</v>
      </c>
      <c r="H42" s="13">
        <v>4094.0279999999998</v>
      </c>
    </row>
    <row r="43" spans="1:8" s="14" customFormat="1" x14ac:dyDescent="0.2">
      <c r="A43" s="24" t="s">
        <v>81</v>
      </c>
      <c r="B43" s="11" t="s">
        <v>100</v>
      </c>
      <c r="C43" s="11" t="s">
        <v>95</v>
      </c>
      <c r="D43" s="12">
        <v>0.43279200000000001</v>
      </c>
      <c r="E43" s="13">
        <v>1622.97</v>
      </c>
      <c r="F43" s="13">
        <v>1947.5639999999999</v>
      </c>
      <c r="G43" s="13">
        <v>3245.94</v>
      </c>
      <c r="H43" s="13">
        <v>3895.1279999999997</v>
      </c>
    </row>
    <row r="44" spans="1:8" s="14" customFormat="1" x14ac:dyDescent="0.2">
      <c r="A44" s="24" t="s">
        <v>101</v>
      </c>
      <c r="B44" s="11" t="s">
        <v>102</v>
      </c>
      <c r="C44" s="11" t="s">
        <v>103</v>
      </c>
      <c r="D44" s="12">
        <v>0.36180800000000002</v>
      </c>
      <c r="E44" s="13">
        <v>1356.78</v>
      </c>
      <c r="F44" s="13">
        <v>1628.136</v>
      </c>
      <c r="G44" s="13">
        <v>2713.56</v>
      </c>
      <c r="H44" s="13">
        <v>3256.2719999999999</v>
      </c>
    </row>
    <row r="45" spans="1:8" s="14" customFormat="1" x14ac:dyDescent="0.2">
      <c r="A45" s="24" t="s">
        <v>101</v>
      </c>
      <c r="B45" s="11" t="s">
        <v>104</v>
      </c>
      <c r="C45" s="11" t="s">
        <v>105</v>
      </c>
      <c r="D45" s="12">
        <v>0.41905999999999999</v>
      </c>
      <c r="E45" s="13">
        <v>1571.4749999999999</v>
      </c>
      <c r="F45" s="13">
        <v>1885.77</v>
      </c>
      <c r="G45" s="13">
        <v>3142.95</v>
      </c>
      <c r="H45" s="13">
        <v>3771.54</v>
      </c>
    </row>
    <row r="46" spans="1:8" s="14" customFormat="1" x14ac:dyDescent="0.2">
      <c r="A46" s="24" t="s">
        <v>101</v>
      </c>
      <c r="B46" s="11" t="s">
        <v>106</v>
      </c>
      <c r="C46" s="11" t="s">
        <v>107</v>
      </c>
      <c r="D46" s="12">
        <v>0.40415600000000002</v>
      </c>
      <c r="E46" s="13">
        <v>1515.585</v>
      </c>
      <c r="F46" s="13">
        <v>1818.702</v>
      </c>
      <c r="G46" s="13">
        <v>3031.17</v>
      </c>
      <c r="H46" s="13">
        <v>3637.404</v>
      </c>
    </row>
    <row r="47" spans="1:8" s="14" customFormat="1" x14ac:dyDescent="0.2">
      <c r="A47" s="24" t="s">
        <v>101</v>
      </c>
      <c r="B47" s="11" t="s">
        <v>108</v>
      </c>
      <c r="C47" s="11" t="s">
        <v>109</v>
      </c>
      <c r="D47" s="12">
        <v>0.519312</v>
      </c>
      <c r="E47" s="13">
        <v>1947.42</v>
      </c>
      <c r="F47" s="13">
        <v>2336.904</v>
      </c>
      <c r="G47" s="13">
        <v>3894.84</v>
      </c>
      <c r="H47" s="13">
        <v>4673.808</v>
      </c>
    </row>
    <row r="48" spans="1:8" s="14" customFormat="1" x14ac:dyDescent="0.2">
      <c r="A48" s="24" t="s">
        <v>101</v>
      </c>
      <c r="B48" s="11" t="s">
        <v>110</v>
      </c>
      <c r="C48" s="11" t="s">
        <v>111</v>
      </c>
      <c r="D48" s="12">
        <v>0.63872099999999998</v>
      </c>
      <c r="E48" s="13">
        <v>2395.2037500000001</v>
      </c>
      <c r="F48" s="13">
        <v>2874.2444999999998</v>
      </c>
      <c r="G48" s="13">
        <v>4790.4075000000003</v>
      </c>
      <c r="H48" s="13">
        <v>5748.4889999999996</v>
      </c>
    </row>
    <row r="49" spans="1:8" s="14" customFormat="1" x14ac:dyDescent="0.2">
      <c r="A49" s="24" t="s">
        <v>101</v>
      </c>
      <c r="B49" s="11" t="s">
        <v>112</v>
      </c>
      <c r="C49" s="11" t="s">
        <v>113</v>
      </c>
      <c r="D49" s="12">
        <v>0.37765900000000002</v>
      </c>
      <c r="E49" s="13">
        <v>1416.2212500000001</v>
      </c>
      <c r="F49" s="13">
        <v>1699.4655</v>
      </c>
      <c r="G49" s="13">
        <v>2832.4425000000001</v>
      </c>
      <c r="H49" s="13">
        <v>3398.931</v>
      </c>
    </row>
    <row r="50" spans="1:8" s="14" customFormat="1" x14ac:dyDescent="0.2">
      <c r="A50" s="24" t="s">
        <v>101</v>
      </c>
      <c r="B50" s="11" t="s">
        <v>112</v>
      </c>
      <c r="C50" s="11" t="s">
        <v>114</v>
      </c>
      <c r="D50" s="12">
        <v>0.32502900000000001</v>
      </c>
      <c r="E50" s="13">
        <v>1218.8587500000001</v>
      </c>
      <c r="F50" s="13">
        <v>1462.6305</v>
      </c>
      <c r="G50" s="13">
        <v>2437.7175000000002</v>
      </c>
      <c r="H50" s="13">
        <v>2925.261</v>
      </c>
    </row>
    <row r="51" spans="1:8" s="14" customFormat="1" x14ac:dyDescent="0.2">
      <c r="A51" s="24" t="s">
        <v>27</v>
      </c>
      <c r="B51" s="11" t="s">
        <v>115</v>
      </c>
      <c r="C51" s="11" t="s">
        <v>116</v>
      </c>
      <c r="D51" s="12">
        <v>0.25836900000000002</v>
      </c>
      <c r="E51" s="13">
        <v>968.88375000000008</v>
      </c>
      <c r="F51" s="13">
        <v>1162.6605</v>
      </c>
      <c r="G51" s="13">
        <v>1937.7675000000002</v>
      </c>
      <c r="H51" s="13">
        <v>2325.3209999999999</v>
      </c>
    </row>
    <row r="52" spans="1:8" s="14" customFormat="1" x14ac:dyDescent="0.2">
      <c r="A52" s="24" t="s">
        <v>117</v>
      </c>
      <c r="B52" s="11" t="s">
        <v>118</v>
      </c>
      <c r="C52" s="11" t="s">
        <v>119</v>
      </c>
      <c r="D52" s="12">
        <v>0.33924500000000002</v>
      </c>
      <c r="E52" s="13">
        <v>1272.16875</v>
      </c>
      <c r="F52" s="13">
        <v>1526.6025</v>
      </c>
      <c r="G52" s="13">
        <v>2544.3375000000001</v>
      </c>
      <c r="H52" s="13">
        <v>3053.2049999999999</v>
      </c>
    </row>
    <row r="53" spans="1:8" s="14" customFormat="1" x14ac:dyDescent="0.2">
      <c r="A53" s="24" t="s">
        <v>120</v>
      </c>
      <c r="B53" s="11" t="s">
        <v>121</v>
      </c>
      <c r="C53" s="11" t="s">
        <v>122</v>
      </c>
      <c r="D53" s="12">
        <v>0.45140000000000002</v>
      </c>
      <c r="E53" s="13">
        <v>1692.75</v>
      </c>
      <c r="F53" s="13">
        <v>2031.3000000000002</v>
      </c>
      <c r="G53" s="13">
        <v>3385.5</v>
      </c>
      <c r="H53" s="13">
        <v>4062.6000000000004</v>
      </c>
    </row>
    <row r="54" spans="1:8" s="14" customFormat="1" x14ac:dyDescent="0.2">
      <c r="A54" s="24" t="s">
        <v>120</v>
      </c>
      <c r="B54" s="11" t="s">
        <v>123</v>
      </c>
      <c r="C54" s="11" t="s">
        <v>124</v>
      </c>
      <c r="D54" s="12">
        <v>0.35220000000000001</v>
      </c>
      <c r="E54" s="13">
        <v>1320.75</v>
      </c>
      <c r="F54" s="13">
        <v>1584.9</v>
      </c>
      <c r="G54" s="13">
        <v>2641.5</v>
      </c>
      <c r="H54" s="13">
        <v>3169.8</v>
      </c>
    </row>
    <row r="55" spans="1:8" s="14" customFormat="1" x14ac:dyDescent="0.2">
      <c r="A55" s="24" t="s">
        <v>125</v>
      </c>
      <c r="B55" s="11" t="s">
        <v>126</v>
      </c>
      <c r="C55" s="11">
        <v>2022</v>
      </c>
      <c r="D55" s="12">
        <v>0.24665200000000001</v>
      </c>
      <c r="E55" s="13">
        <v>924.94500000000005</v>
      </c>
      <c r="F55" s="13">
        <v>1109.934</v>
      </c>
      <c r="G55" s="13">
        <v>1849.89</v>
      </c>
      <c r="H55" s="13">
        <v>2219.8679999999999</v>
      </c>
    </row>
    <row r="56" spans="1:8" s="14" customFormat="1" x14ac:dyDescent="0.2">
      <c r="A56" s="24" t="s">
        <v>125</v>
      </c>
      <c r="B56" s="11" t="s">
        <v>127</v>
      </c>
      <c r="C56" s="11" t="s">
        <v>128</v>
      </c>
      <c r="D56" s="12">
        <v>0.36427999999999999</v>
      </c>
      <c r="E56" s="13">
        <v>1366.05</v>
      </c>
      <c r="F56" s="13">
        <v>1639.26</v>
      </c>
      <c r="G56" s="13">
        <v>2732.1</v>
      </c>
      <c r="H56" s="13">
        <v>3278.52</v>
      </c>
    </row>
    <row r="57" spans="1:8" s="14" customFormat="1" x14ac:dyDescent="0.2">
      <c r="A57" s="24" t="s">
        <v>125</v>
      </c>
      <c r="B57" s="11" t="s">
        <v>127</v>
      </c>
      <c r="C57" s="11" t="s">
        <v>129</v>
      </c>
      <c r="D57" s="12">
        <v>0.38786399999999999</v>
      </c>
      <c r="E57" s="13">
        <v>1454.49</v>
      </c>
      <c r="F57" s="13">
        <v>1745.3879999999999</v>
      </c>
      <c r="G57" s="13">
        <v>2908.98</v>
      </c>
      <c r="H57" s="13">
        <v>3490.7759999999998</v>
      </c>
    </row>
    <row r="58" spans="1:8" s="14" customFormat="1" x14ac:dyDescent="0.2">
      <c r="A58" s="24" t="s">
        <v>125</v>
      </c>
      <c r="B58" s="11" t="s">
        <v>130</v>
      </c>
      <c r="C58" s="11" t="s">
        <v>131</v>
      </c>
      <c r="D58" s="12">
        <v>0.39215</v>
      </c>
      <c r="E58" s="13">
        <v>1470.5625</v>
      </c>
      <c r="F58" s="13">
        <v>1764.675</v>
      </c>
      <c r="G58" s="13">
        <v>2941.125</v>
      </c>
      <c r="H58" s="13">
        <v>3529.35</v>
      </c>
    </row>
    <row r="59" spans="1:8" s="14" customFormat="1" x14ac:dyDescent="0.2">
      <c r="A59" s="24" t="s">
        <v>125</v>
      </c>
      <c r="B59" s="11" t="s">
        <v>132</v>
      </c>
      <c r="C59" s="11" t="s">
        <v>133</v>
      </c>
      <c r="D59" s="12">
        <v>0.23163700000000001</v>
      </c>
      <c r="E59" s="13">
        <v>868.63875000000007</v>
      </c>
      <c r="F59" s="13">
        <v>1042.3665000000001</v>
      </c>
      <c r="G59" s="13">
        <v>1737.2775000000001</v>
      </c>
      <c r="H59" s="13">
        <v>2084.7330000000002</v>
      </c>
    </row>
    <row r="60" spans="1:8" s="14" customFormat="1" x14ac:dyDescent="0.2">
      <c r="A60" s="24" t="s">
        <v>125</v>
      </c>
      <c r="B60" s="11" t="s">
        <v>134</v>
      </c>
      <c r="C60" s="11" t="s">
        <v>95</v>
      </c>
      <c r="D60" s="12">
        <v>0.29191800000000001</v>
      </c>
      <c r="E60" s="13">
        <v>1094.6925000000001</v>
      </c>
      <c r="F60" s="13">
        <v>1313.6309999999999</v>
      </c>
      <c r="G60" s="13">
        <v>2189.3850000000002</v>
      </c>
      <c r="H60" s="13">
        <v>2627.2619999999997</v>
      </c>
    </row>
    <row r="61" spans="1:8" s="14" customFormat="1" x14ac:dyDescent="0.2">
      <c r="A61" s="24" t="s">
        <v>125</v>
      </c>
      <c r="B61" s="11" t="s">
        <v>135</v>
      </c>
      <c r="C61" s="11" t="s">
        <v>136</v>
      </c>
      <c r="D61" s="12">
        <v>0.415993</v>
      </c>
      <c r="E61" s="13">
        <v>1559.9737500000001</v>
      </c>
      <c r="F61" s="13">
        <v>1871.9684999999999</v>
      </c>
      <c r="G61" s="13">
        <v>3119.9475000000002</v>
      </c>
      <c r="H61" s="13">
        <v>3743.9369999999999</v>
      </c>
    </row>
    <row r="62" spans="1:8" s="14" customFormat="1" x14ac:dyDescent="0.2">
      <c r="A62" s="24" t="s">
        <v>125</v>
      </c>
      <c r="B62" s="11" t="s">
        <v>137</v>
      </c>
      <c r="C62" s="11" t="s">
        <v>138</v>
      </c>
      <c r="D62" s="12">
        <v>0.199902</v>
      </c>
      <c r="E62" s="13">
        <v>749.63249999999994</v>
      </c>
      <c r="F62" s="13">
        <v>899.55899999999997</v>
      </c>
      <c r="G62" s="13">
        <v>1499.2649999999999</v>
      </c>
      <c r="H62" s="13">
        <v>1799.1179999999999</v>
      </c>
    </row>
    <row r="63" spans="1:8" s="14" customFormat="1" x14ac:dyDescent="0.2">
      <c r="A63" s="24" t="s">
        <v>125</v>
      </c>
      <c r="B63" s="11" t="s">
        <v>139</v>
      </c>
      <c r="C63" s="11" t="s">
        <v>140</v>
      </c>
      <c r="D63" s="12">
        <v>0.42509400000000003</v>
      </c>
      <c r="E63" s="13">
        <v>1594.1025000000002</v>
      </c>
      <c r="F63" s="13">
        <v>1912.9230000000002</v>
      </c>
      <c r="G63" s="13">
        <v>3188.2050000000004</v>
      </c>
      <c r="H63" s="13">
        <v>3825.8460000000005</v>
      </c>
    </row>
    <row r="64" spans="1:8" s="14" customFormat="1" x14ac:dyDescent="0.2">
      <c r="A64" s="24" t="s">
        <v>125</v>
      </c>
      <c r="B64" s="11" t="s">
        <v>141</v>
      </c>
      <c r="C64" s="11" t="s">
        <v>87</v>
      </c>
      <c r="D64" s="12">
        <v>0.29092200000000001</v>
      </c>
      <c r="E64" s="13">
        <v>1090.9575</v>
      </c>
      <c r="F64" s="13">
        <v>1309.1489999999999</v>
      </c>
      <c r="G64" s="13">
        <v>2181.915</v>
      </c>
      <c r="H64" s="13">
        <v>2618.2979999999998</v>
      </c>
    </row>
    <row r="65" spans="1:8" s="14" customFormat="1" x14ac:dyDescent="0.2">
      <c r="A65" s="24" t="s">
        <v>125</v>
      </c>
      <c r="B65" s="11" t="s">
        <v>142</v>
      </c>
      <c r="C65" s="11" t="s">
        <v>143</v>
      </c>
      <c r="D65" s="12">
        <v>0.26041900000000001</v>
      </c>
      <c r="E65" s="13">
        <v>976.57125000000008</v>
      </c>
      <c r="F65" s="13">
        <v>1171.8855000000001</v>
      </c>
      <c r="G65" s="13">
        <v>1953.1425000000002</v>
      </c>
      <c r="H65" s="13">
        <v>2343.7710000000002</v>
      </c>
    </row>
    <row r="66" spans="1:8" s="14" customFormat="1" x14ac:dyDescent="0.2">
      <c r="A66" s="24" t="s">
        <v>125</v>
      </c>
      <c r="B66" s="11" t="s">
        <v>144</v>
      </c>
      <c r="C66" s="11" t="s">
        <v>114</v>
      </c>
      <c r="D66" s="12">
        <v>0.38050800000000001</v>
      </c>
      <c r="E66" s="13">
        <v>1426.905</v>
      </c>
      <c r="F66" s="13">
        <v>1712.2860000000001</v>
      </c>
      <c r="G66" s="13">
        <v>2853.81</v>
      </c>
      <c r="H66" s="13">
        <v>3424.5720000000001</v>
      </c>
    </row>
    <row r="67" spans="1:8" s="14" customFormat="1" x14ac:dyDescent="0.2">
      <c r="A67" s="24" t="s">
        <v>125</v>
      </c>
      <c r="B67" s="11" t="s">
        <v>145</v>
      </c>
      <c r="C67" s="11" t="s">
        <v>146</v>
      </c>
      <c r="D67" s="12">
        <v>0.25020100000000001</v>
      </c>
      <c r="E67" s="13">
        <v>938.25375000000008</v>
      </c>
      <c r="F67" s="13">
        <v>1125.9044999999999</v>
      </c>
      <c r="G67" s="13">
        <v>1876.5075000000002</v>
      </c>
      <c r="H67" s="13">
        <v>2251.8089999999997</v>
      </c>
    </row>
    <row r="68" spans="1:8" s="14" customFormat="1" x14ac:dyDescent="0.2">
      <c r="A68" s="24" t="s">
        <v>125</v>
      </c>
      <c r="B68" s="11" t="s">
        <v>147</v>
      </c>
      <c r="C68" s="11" t="s">
        <v>83</v>
      </c>
      <c r="D68" s="12">
        <v>0.22841600000000001</v>
      </c>
      <c r="E68" s="13">
        <v>856.56000000000006</v>
      </c>
      <c r="F68" s="13">
        <v>1027.8719999999998</v>
      </c>
      <c r="G68" s="13">
        <v>1713.1200000000001</v>
      </c>
      <c r="H68" s="13">
        <v>2055.7439999999997</v>
      </c>
    </row>
    <row r="69" spans="1:8" s="14" customFormat="1" x14ac:dyDescent="0.2">
      <c r="A69" s="24" t="s">
        <v>125</v>
      </c>
      <c r="B69" s="11" t="s">
        <v>148</v>
      </c>
      <c r="C69" s="11">
        <v>1800</v>
      </c>
      <c r="D69" s="12">
        <v>0.70430000000000004</v>
      </c>
      <c r="E69" s="13">
        <v>2641.125</v>
      </c>
      <c r="F69" s="13">
        <v>3169.35</v>
      </c>
      <c r="G69" s="13">
        <v>5282.25</v>
      </c>
      <c r="H69" s="13">
        <v>6338.7</v>
      </c>
    </row>
    <row r="70" spans="1:8" s="14" customFormat="1" x14ac:dyDescent="0.2">
      <c r="A70" s="24" t="s">
        <v>125</v>
      </c>
      <c r="B70" s="11" t="s">
        <v>149</v>
      </c>
      <c r="C70" s="11" t="s">
        <v>150</v>
      </c>
      <c r="D70" s="12">
        <v>0.28181299999999998</v>
      </c>
      <c r="E70" s="13">
        <v>1056.7987499999999</v>
      </c>
      <c r="F70" s="13">
        <v>1268.1584999999998</v>
      </c>
      <c r="G70" s="13">
        <v>2113.5974999999999</v>
      </c>
      <c r="H70" s="13">
        <v>2536.3169999999996</v>
      </c>
    </row>
    <row r="71" spans="1:8" s="14" customFormat="1" x14ac:dyDescent="0.2">
      <c r="A71" s="24" t="s">
        <v>125</v>
      </c>
      <c r="B71" s="11" t="s">
        <v>151</v>
      </c>
      <c r="C71" s="11" t="s">
        <v>150</v>
      </c>
      <c r="D71" s="12">
        <v>0.25197199999999997</v>
      </c>
      <c r="E71" s="13">
        <v>944.89499999999987</v>
      </c>
      <c r="F71" s="13">
        <v>1133.874</v>
      </c>
      <c r="G71" s="13">
        <v>1889.7899999999997</v>
      </c>
      <c r="H71" s="13">
        <v>2267.748</v>
      </c>
    </row>
    <row r="72" spans="1:8" s="14" customFormat="1" x14ac:dyDescent="0.2">
      <c r="A72" s="24" t="s">
        <v>125</v>
      </c>
      <c r="B72" s="11" t="s">
        <v>152</v>
      </c>
      <c r="C72" s="11" t="s">
        <v>138</v>
      </c>
      <c r="D72" s="12">
        <v>0.16023000000000001</v>
      </c>
      <c r="E72" s="13">
        <v>600.86250000000007</v>
      </c>
      <c r="F72" s="13">
        <v>721.03499999999997</v>
      </c>
      <c r="G72" s="13">
        <v>1201.7250000000001</v>
      </c>
      <c r="H72" s="13">
        <v>1442.07</v>
      </c>
    </row>
    <row r="73" spans="1:8" s="14" customFormat="1" x14ac:dyDescent="0.2">
      <c r="A73" s="24" t="s">
        <v>125</v>
      </c>
      <c r="B73" s="11" t="s">
        <v>153</v>
      </c>
      <c r="C73" s="11" t="s">
        <v>154</v>
      </c>
      <c r="D73" s="12">
        <v>0.167769</v>
      </c>
      <c r="E73" s="13">
        <v>629.13374999999996</v>
      </c>
      <c r="F73" s="13">
        <v>754.96050000000002</v>
      </c>
      <c r="G73" s="13">
        <v>1258.2674999999999</v>
      </c>
      <c r="H73" s="13">
        <v>1509.921</v>
      </c>
    </row>
    <row r="74" spans="1:8" s="14" customFormat="1" x14ac:dyDescent="0.2">
      <c r="A74" s="24" t="s">
        <v>125</v>
      </c>
      <c r="B74" s="11" t="s">
        <v>155</v>
      </c>
      <c r="C74" s="11" t="s">
        <v>156</v>
      </c>
      <c r="D74" s="12">
        <v>0.17721999999999999</v>
      </c>
      <c r="E74" s="13">
        <v>664.57499999999993</v>
      </c>
      <c r="F74" s="13">
        <v>797.49</v>
      </c>
      <c r="G74" s="13">
        <v>1329.1499999999999</v>
      </c>
      <c r="H74" s="13">
        <v>1594.98</v>
      </c>
    </row>
    <row r="75" spans="1:8" s="14" customFormat="1" x14ac:dyDescent="0.2">
      <c r="A75" s="24" t="s">
        <v>125</v>
      </c>
      <c r="B75" s="11" t="s">
        <v>155</v>
      </c>
      <c r="C75" s="11" t="s">
        <v>157</v>
      </c>
      <c r="D75" s="12">
        <v>0.162108</v>
      </c>
      <c r="E75" s="13">
        <v>607.90499999999997</v>
      </c>
      <c r="F75" s="13">
        <v>729.48599999999999</v>
      </c>
      <c r="G75" s="13">
        <v>1215.81</v>
      </c>
      <c r="H75" s="13">
        <v>1458.972</v>
      </c>
    </row>
    <row r="76" spans="1:8" s="14" customFormat="1" x14ac:dyDescent="0.2">
      <c r="A76" s="24" t="s">
        <v>125</v>
      </c>
      <c r="B76" s="11" t="s">
        <v>158</v>
      </c>
      <c r="C76" s="11" t="s">
        <v>83</v>
      </c>
      <c r="D76" s="12">
        <v>0.227601</v>
      </c>
      <c r="E76" s="13">
        <v>853.50374999999997</v>
      </c>
      <c r="F76" s="13">
        <v>1024.2045000000001</v>
      </c>
      <c r="G76" s="13">
        <v>1707.0074999999999</v>
      </c>
      <c r="H76" s="13">
        <v>2048.4090000000001</v>
      </c>
    </row>
    <row r="77" spans="1:8" s="14" customFormat="1" x14ac:dyDescent="0.2">
      <c r="A77" s="24" t="s">
        <v>125</v>
      </c>
      <c r="B77" s="11" t="s">
        <v>159</v>
      </c>
      <c r="C77" s="11" t="s">
        <v>83</v>
      </c>
      <c r="D77" s="12">
        <v>0.143321</v>
      </c>
      <c r="E77" s="13">
        <v>537.45375000000001</v>
      </c>
      <c r="F77" s="13">
        <v>644.94450000000006</v>
      </c>
      <c r="G77" s="13">
        <v>1074.9075</v>
      </c>
      <c r="H77" s="13">
        <v>1289.8890000000001</v>
      </c>
    </row>
    <row r="78" spans="1:8" s="14" customFormat="1" x14ac:dyDescent="0.2">
      <c r="A78" s="24" t="s">
        <v>125</v>
      </c>
      <c r="B78" s="11" t="s">
        <v>160</v>
      </c>
      <c r="C78" s="11" t="s">
        <v>161</v>
      </c>
      <c r="D78" s="12">
        <v>0.25634499999999999</v>
      </c>
      <c r="E78" s="13">
        <v>961.29374999999993</v>
      </c>
      <c r="F78" s="13">
        <v>1153.5525</v>
      </c>
      <c r="G78" s="13">
        <v>1922.5874999999999</v>
      </c>
      <c r="H78" s="13">
        <v>2307.105</v>
      </c>
    </row>
    <row r="79" spans="1:8" s="14" customFormat="1" x14ac:dyDescent="0.2">
      <c r="A79" s="24" t="s">
        <v>125</v>
      </c>
      <c r="B79" s="11" t="s">
        <v>162</v>
      </c>
      <c r="C79" s="11">
        <v>800</v>
      </c>
      <c r="D79" s="12">
        <v>0.38878499999999999</v>
      </c>
      <c r="E79" s="13">
        <v>1457.9437499999999</v>
      </c>
      <c r="F79" s="13">
        <v>1749.5324999999998</v>
      </c>
      <c r="G79" s="13">
        <v>2915.8874999999998</v>
      </c>
      <c r="H79" s="13">
        <v>3499.0649999999996</v>
      </c>
    </row>
    <row r="80" spans="1:8" s="14" customFormat="1" x14ac:dyDescent="0.2">
      <c r="A80" s="24" t="s">
        <v>125</v>
      </c>
      <c r="B80" s="11" t="s">
        <v>163</v>
      </c>
      <c r="C80" s="11" t="s">
        <v>164</v>
      </c>
      <c r="D80" s="12">
        <v>0.31923099999999999</v>
      </c>
      <c r="E80" s="13">
        <v>1197.11625</v>
      </c>
      <c r="F80" s="13">
        <v>1436.5394999999999</v>
      </c>
      <c r="G80" s="13">
        <v>2394.2325000000001</v>
      </c>
      <c r="H80" s="13">
        <v>2873.0789999999997</v>
      </c>
    </row>
    <row r="81" spans="1:8" s="14" customFormat="1" x14ac:dyDescent="0.2">
      <c r="A81" s="24" t="s">
        <v>165</v>
      </c>
      <c r="B81" s="11" t="s">
        <v>166</v>
      </c>
      <c r="C81" s="11" t="s">
        <v>167</v>
      </c>
      <c r="D81" s="12">
        <v>0.312164</v>
      </c>
      <c r="E81" s="13">
        <v>1170.615</v>
      </c>
      <c r="F81" s="13">
        <v>1404.7380000000001</v>
      </c>
      <c r="G81" s="13">
        <v>2341.23</v>
      </c>
      <c r="H81" s="13">
        <v>2809.4760000000001</v>
      </c>
    </row>
    <row r="82" spans="1:8" s="14" customFormat="1" x14ac:dyDescent="0.2">
      <c r="A82" s="24" t="s">
        <v>168</v>
      </c>
      <c r="B82" s="11" t="s">
        <v>169</v>
      </c>
      <c r="C82" s="11">
        <v>650</v>
      </c>
      <c r="D82" s="12">
        <v>0.25900400000000001</v>
      </c>
      <c r="E82" s="13">
        <v>971.2650000000001</v>
      </c>
      <c r="F82" s="13">
        <v>1165.518</v>
      </c>
      <c r="G82" s="13">
        <v>1942.5300000000002</v>
      </c>
      <c r="H82" s="13">
        <v>2331.0360000000001</v>
      </c>
    </row>
    <row r="83" spans="1:8" s="14" customFormat="1" x14ac:dyDescent="0.2">
      <c r="A83" s="24" t="s">
        <v>168</v>
      </c>
      <c r="B83" s="11" t="s">
        <v>170</v>
      </c>
      <c r="C83" s="11" t="s">
        <v>171</v>
      </c>
      <c r="D83" s="12">
        <v>0.26247500000000001</v>
      </c>
      <c r="E83" s="13">
        <v>984.28125</v>
      </c>
      <c r="F83" s="13">
        <v>1181.1375</v>
      </c>
      <c r="G83" s="13">
        <v>1968.5625</v>
      </c>
      <c r="H83" s="13">
        <v>2362.2750000000001</v>
      </c>
    </row>
    <row r="84" spans="1:8" s="14" customFormat="1" x14ac:dyDescent="0.2">
      <c r="A84" s="24" t="s">
        <v>168</v>
      </c>
      <c r="B84" s="11" t="s">
        <v>172</v>
      </c>
      <c r="C84" s="11" t="s">
        <v>173</v>
      </c>
      <c r="D84" s="12">
        <v>0.23317199999999999</v>
      </c>
      <c r="E84" s="13">
        <v>874.39499999999998</v>
      </c>
      <c r="F84" s="13">
        <v>1049.2739999999999</v>
      </c>
      <c r="G84" s="13">
        <v>1748.79</v>
      </c>
      <c r="H84" s="13">
        <v>2098.5479999999998</v>
      </c>
    </row>
    <row r="85" spans="1:8" s="14" customFormat="1" x14ac:dyDescent="0.2">
      <c r="A85" s="24" t="s">
        <v>168</v>
      </c>
      <c r="B85" s="11" t="s">
        <v>174</v>
      </c>
      <c r="C85" s="11" t="s">
        <v>175</v>
      </c>
      <c r="D85" s="12">
        <v>0.29864200000000002</v>
      </c>
      <c r="E85" s="13">
        <v>1119.9075</v>
      </c>
      <c r="F85" s="13">
        <v>1343.8890000000001</v>
      </c>
      <c r="G85" s="13">
        <v>2239.8150000000001</v>
      </c>
      <c r="H85" s="13">
        <v>2687.7780000000002</v>
      </c>
    </row>
    <row r="86" spans="1:8" s="14" customFormat="1" x14ac:dyDescent="0.2">
      <c r="A86" s="24" t="s">
        <v>168</v>
      </c>
      <c r="B86" s="11" t="s">
        <v>176</v>
      </c>
      <c r="C86" s="11">
        <v>1000</v>
      </c>
      <c r="D86" s="12">
        <v>0.36149500000000001</v>
      </c>
      <c r="E86" s="13">
        <v>1355.60625</v>
      </c>
      <c r="F86" s="13">
        <v>1626.7275</v>
      </c>
      <c r="G86" s="13">
        <v>2711.2125000000001</v>
      </c>
      <c r="H86" s="13">
        <v>3253.4549999999999</v>
      </c>
    </row>
    <row r="87" spans="1:8" s="14" customFormat="1" x14ac:dyDescent="0.2">
      <c r="A87" s="24" t="s">
        <v>168</v>
      </c>
      <c r="B87" s="11" t="s">
        <v>177</v>
      </c>
      <c r="C87" s="11" t="s">
        <v>95</v>
      </c>
      <c r="D87" s="12">
        <v>0.4047</v>
      </c>
      <c r="E87" s="13">
        <v>1517.625</v>
      </c>
      <c r="F87" s="13">
        <v>1821.1499999999999</v>
      </c>
      <c r="G87" s="13">
        <v>3035.25</v>
      </c>
      <c r="H87" s="13">
        <v>3642.2999999999997</v>
      </c>
    </row>
    <row r="88" spans="1:8" s="14" customFormat="1" x14ac:dyDescent="0.2">
      <c r="A88" s="24" t="s">
        <v>168</v>
      </c>
      <c r="B88" s="11" t="s">
        <v>178</v>
      </c>
      <c r="C88" s="11" t="s">
        <v>95</v>
      </c>
      <c r="D88" s="12">
        <v>0.28540700000000002</v>
      </c>
      <c r="E88" s="13">
        <v>1070.2762500000001</v>
      </c>
      <c r="F88" s="13">
        <v>1284.3315</v>
      </c>
      <c r="G88" s="13">
        <v>2140.5525000000002</v>
      </c>
      <c r="H88" s="13">
        <v>2568.663</v>
      </c>
    </row>
    <row r="89" spans="1:8" s="14" customFormat="1" x14ac:dyDescent="0.2">
      <c r="A89" s="24" t="s">
        <v>168</v>
      </c>
      <c r="B89" s="11" t="s">
        <v>179</v>
      </c>
      <c r="C89" s="11" t="s">
        <v>180</v>
      </c>
      <c r="D89" s="12">
        <v>0.33010299999999998</v>
      </c>
      <c r="E89" s="13">
        <v>1237.88625</v>
      </c>
      <c r="F89" s="13">
        <v>1485.4634999999998</v>
      </c>
      <c r="G89" s="13">
        <v>2475.7725</v>
      </c>
      <c r="H89" s="13">
        <v>2970.9269999999997</v>
      </c>
    </row>
    <row r="90" spans="1:8" s="14" customFormat="1" x14ac:dyDescent="0.2">
      <c r="A90" s="24" t="s">
        <v>168</v>
      </c>
      <c r="B90" s="11" t="s">
        <v>181</v>
      </c>
      <c r="C90" s="11" t="s">
        <v>182</v>
      </c>
      <c r="D90" s="12">
        <v>0.37443599999999999</v>
      </c>
      <c r="E90" s="13">
        <v>1404.135</v>
      </c>
      <c r="F90" s="13">
        <v>1684.962</v>
      </c>
      <c r="G90" s="13">
        <v>2808.27</v>
      </c>
      <c r="H90" s="13">
        <v>3369.924</v>
      </c>
    </row>
    <row r="91" spans="1:8" s="14" customFormat="1" x14ac:dyDescent="0.2">
      <c r="A91" s="24" t="s">
        <v>183</v>
      </c>
      <c r="B91" s="11" t="s">
        <v>184</v>
      </c>
      <c r="C91" s="11" t="s">
        <v>185</v>
      </c>
      <c r="D91" s="12">
        <v>0.27916999999999997</v>
      </c>
      <c r="E91" s="13">
        <v>1046.8874999999998</v>
      </c>
      <c r="F91" s="13">
        <v>1256.2649999999999</v>
      </c>
      <c r="G91" s="13">
        <v>2093.7749999999996</v>
      </c>
      <c r="H91" s="13">
        <v>2512.5299999999997</v>
      </c>
    </row>
    <row r="92" spans="1:8" s="14" customFormat="1" x14ac:dyDescent="0.2">
      <c r="A92" s="24" t="s">
        <v>183</v>
      </c>
      <c r="B92" s="11" t="s">
        <v>186</v>
      </c>
      <c r="C92" s="11" t="s">
        <v>95</v>
      </c>
      <c r="D92" s="12">
        <v>0.19151499999999999</v>
      </c>
      <c r="E92" s="13">
        <v>718.18124999999998</v>
      </c>
      <c r="F92" s="13">
        <v>861.81749999999988</v>
      </c>
      <c r="G92" s="13">
        <v>1436.3625</v>
      </c>
      <c r="H92" s="13">
        <v>1723.6349999999998</v>
      </c>
    </row>
    <row r="93" spans="1:8" s="14" customFormat="1" x14ac:dyDescent="0.2">
      <c r="A93" s="24" t="s">
        <v>12</v>
      </c>
      <c r="B93" s="11" t="s">
        <v>187</v>
      </c>
      <c r="C93" s="11" t="s">
        <v>188</v>
      </c>
      <c r="D93" s="12">
        <v>0.152</v>
      </c>
      <c r="E93" s="13">
        <v>570</v>
      </c>
      <c r="F93" s="13">
        <v>683.99999999999989</v>
      </c>
      <c r="G93" s="13">
        <v>1140</v>
      </c>
      <c r="H93" s="13">
        <v>1367.9999999999998</v>
      </c>
    </row>
    <row r="94" spans="1:8" s="14" customFormat="1" x14ac:dyDescent="0.2">
      <c r="A94" s="24" t="s">
        <v>12</v>
      </c>
      <c r="B94" s="11" t="s">
        <v>189</v>
      </c>
      <c r="C94" s="11" t="s">
        <v>190</v>
      </c>
      <c r="D94" s="12">
        <v>0.15057400000000001</v>
      </c>
      <c r="E94" s="13">
        <v>564.65250000000003</v>
      </c>
      <c r="F94" s="13">
        <v>677.58300000000008</v>
      </c>
      <c r="G94" s="13">
        <v>1129.3050000000001</v>
      </c>
      <c r="H94" s="13">
        <v>1355.1660000000002</v>
      </c>
    </row>
    <row r="95" spans="1:8" s="14" customFormat="1" x14ac:dyDescent="0.2">
      <c r="A95" s="24" t="s">
        <v>12</v>
      </c>
      <c r="B95" s="11" t="s">
        <v>191</v>
      </c>
      <c r="C95" s="11" t="s">
        <v>95</v>
      </c>
      <c r="D95" s="12">
        <v>0.21990000000000001</v>
      </c>
      <c r="E95" s="13">
        <v>824.625</v>
      </c>
      <c r="F95" s="13">
        <v>989.55000000000007</v>
      </c>
      <c r="G95" s="13">
        <v>1649.25</v>
      </c>
      <c r="H95" s="13">
        <v>1979.1000000000001</v>
      </c>
    </row>
    <row r="96" spans="1:8" s="14" customFormat="1" x14ac:dyDescent="0.2">
      <c r="A96" s="24" t="s">
        <v>12</v>
      </c>
      <c r="B96" s="11" t="s">
        <v>192</v>
      </c>
      <c r="C96" s="11" t="s">
        <v>95</v>
      </c>
      <c r="D96" s="12">
        <v>0.215924</v>
      </c>
      <c r="E96" s="13">
        <v>809.71500000000003</v>
      </c>
      <c r="F96" s="13">
        <v>971.6579999999999</v>
      </c>
      <c r="G96" s="13">
        <v>1619.43</v>
      </c>
      <c r="H96" s="13">
        <v>1943.3159999999998</v>
      </c>
    </row>
    <row r="97" spans="1:8" s="14" customFormat="1" x14ac:dyDescent="0.2">
      <c r="A97" s="24" t="s">
        <v>12</v>
      </c>
      <c r="B97" s="11" t="s">
        <v>193</v>
      </c>
      <c r="C97" s="11" t="s">
        <v>194</v>
      </c>
      <c r="D97" s="12">
        <v>0.159606</v>
      </c>
      <c r="E97" s="13">
        <v>598.52250000000004</v>
      </c>
      <c r="F97" s="13">
        <v>718.22699999999998</v>
      </c>
      <c r="G97" s="13">
        <v>1197.0450000000001</v>
      </c>
      <c r="H97" s="13">
        <v>1436.454</v>
      </c>
    </row>
    <row r="98" spans="1:8" s="14" customFormat="1" x14ac:dyDescent="0.2">
      <c r="A98" s="24" t="s">
        <v>12</v>
      </c>
      <c r="B98" s="11" t="s">
        <v>195</v>
      </c>
      <c r="C98" s="11" t="s">
        <v>196</v>
      </c>
      <c r="D98" s="12">
        <v>0.173625</v>
      </c>
      <c r="E98" s="13">
        <v>651.09375</v>
      </c>
      <c r="F98" s="13">
        <v>781.3125</v>
      </c>
      <c r="G98" s="13">
        <v>1302.1875</v>
      </c>
      <c r="H98" s="13">
        <v>1562.625</v>
      </c>
    </row>
    <row r="99" spans="1:8" s="14" customFormat="1" x14ac:dyDescent="0.2">
      <c r="A99" s="24" t="s">
        <v>12</v>
      </c>
      <c r="B99" s="11" t="s">
        <v>197</v>
      </c>
      <c r="C99" s="11" t="s">
        <v>198</v>
      </c>
      <c r="D99" s="12">
        <v>0.14457800000000001</v>
      </c>
      <c r="E99" s="13">
        <v>542.16750000000002</v>
      </c>
      <c r="F99" s="13">
        <v>650.601</v>
      </c>
      <c r="G99" s="13">
        <v>1084.335</v>
      </c>
      <c r="H99" s="13">
        <v>1301.202</v>
      </c>
    </row>
    <row r="100" spans="1:8" s="14" customFormat="1" x14ac:dyDescent="0.2">
      <c r="A100" s="24" t="s">
        <v>12</v>
      </c>
      <c r="B100" s="11" t="s">
        <v>199</v>
      </c>
      <c r="C100" s="11" t="s">
        <v>95</v>
      </c>
      <c r="D100" s="12">
        <v>0.20810799999999999</v>
      </c>
      <c r="E100" s="13">
        <v>780.40499999999997</v>
      </c>
      <c r="F100" s="13">
        <v>936.48599999999988</v>
      </c>
      <c r="G100" s="13">
        <v>1560.81</v>
      </c>
      <c r="H100" s="13">
        <v>1872.9719999999998</v>
      </c>
    </row>
    <row r="101" spans="1:8" s="14" customFormat="1" x14ac:dyDescent="0.2">
      <c r="A101" s="24" t="s">
        <v>12</v>
      </c>
      <c r="B101" s="11" t="s">
        <v>200</v>
      </c>
      <c r="C101" s="11">
        <v>200</v>
      </c>
      <c r="D101" s="12">
        <v>0.18426300000000001</v>
      </c>
      <c r="E101" s="13">
        <v>690.98625000000004</v>
      </c>
      <c r="F101" s="13">
        <v>829.18349999999998</v>
      </c>
      <c r="G101" s="13">
        <v>1381.9725000000001</v>
      </c>
      <c r="H101" s="13">
        <v>1658.367</v>
      </c>
    </row>
    <row r="102" spans="1:8" s="14" customFormat="1" x14ac:dyDescent="0.2">
      <c r="A102" s="24" t="s">
        <v>12</v>
      </c>
      <c r="B102" s="11" t="s">
        <v>201</v>
      </c>
      <c r="C102" s="11" t="s">
        <v>83</v>
      </c>
      <c r="D102" s="12">
        <v>0.162408</v>
      </c>
      <c r="E102" s="13">
        <v>609.03</v>
      </c>
      <c r="F102" s="13">
        <v>730.83600000000001</v>
      </c>
      <c r="G102" s="13">
        <v>1218.06</v>
      </c>
      <c r="H102" s="13">
        <v>1461.672</v>
      </c>
    </row>
    <row r="103" spans="1:8" s="14" customFormat="1" x14ac:dyDescent="0.2">
      <c r="A103" s="24" t="s">
        <v>12</v>
      </c>
      <c r="B103" s="11" t="s">
        <v>202</v>
      </c>
      <c r="C103" s="11" t="s">
        <v>95</v>
      </c>
      <c r="D103" s="12">
        <v>0.186836</v>
      </c>
      <c r="E103" s="13">
        <v>700.63499999999999</v>
      </c>
      <c r="F103" s="13">
        <v>840.76199999999994</v>
      </c>
      <c r="G103" s="13">
        <v>1401.27</v>
      </c>
      <c r="H103" s="13">
        <v>1681.5239999999999</v>
      </c>
    </row>
    <row r="104" spans="1:8" s="14" customFormat="1" x14ac:dyDescent="0.2">
      <c r="A104" s="24" t="s">
        <v>12</v>
      </c>
      <c r="B104" s="11" t="s">
        <v>203</v>
      </c>
      <c r="C104" s="11" t="s">
        <v>204</v>
      </c>
      <c r="D104" s="12">
        <v>0.20596700000000001</v>
      </c>
      <c r="E104" s="13">
        <v>772.37625000000003</v>
      </c>
      <c r="F104" s="13">
        <v>926.85149999999999</v>
      </c>
      <c r="G104" s="13">
        <v>1544.7525000000001</v>
      </c>
      <c r="H104" s="13">
        <v>1853.703</v>
      </c>
    </row>
    <row r="105" spans="1:8" s="14" customFormat="1" x14ac:dyDescent="0.2">
      <c r="A105" s="24" t="s">
        <v>12</v>
      </c>
      <c r="B105" s="11" t="s">
        <v>205</v>
      </c>
      <c r="C105" s="11" t="s">
        <v>206</v>
      </c>
      <c r="D105" s="12">
        <v>0.21372099999999999</v>
      </c>
      <c r="E105" s="13">
        <v>801.45375000000001</v>
      </c>
      <c r="F105" s="13">
        <v>961.74450000000002</v>
      </c>
      <c r="G105" s="13">
        <v>1602.9075</v>
      </c>
      <c r="H105" s="13">
        <v>1923.489</v>
      </c>
    </row>
    <row r="106" spans="1:8" s="14" customFormat="1" x14ac:dyDescent="0.2">
      <c r="A106" s="24" t="s">
        <v>207</v>
      </c>
      <c r="B106" s="11" t="s">
        <v>208</v>
      </c>
      <c r="C106" s="11">
        <v>125</v>
      </c>
      <c r="D106" s="12">
        <v>0.158883</v>
      </c>
      <c r="E106" s="13">
        <v>595.81124999999997</v>
      </c>
      <c r="F106" s="13">
        <v>714.97349999999994</v>
      </c>
      <c r="G106" s="13">
        <v>1191.6224999999999</v>
      </c>
      <c r="H106" s="13">
        <v>1429.9469999999999</v>
      </c>
    </row>
    <row r="107" spans="1:8" s="14" customFormat="1" x14ac:dyDescent="0.2">
      <c r="A107" s="24" t="s">
        <v>209</v>
      </c>
      <c r="B107" s="11" t="s">
        <v>210</v>
      </c>
      <c r="C107" s="11" t="s">
        <v>211</v>
      </c>
      <c r="D107" s="12">
        <v>0.39889999999999998</v>
      </c>
      <c r="E107" s="13">
        <v>1495.875</v>
      </c>
      <c r="F107" s="13">
        <v>1795.0499999999997</v>
      </c>
      <c r="G107" s="13">
        <v>2991.75</v>
      </c>
      <c r="H107" s="13">
        <v>3590.0999999999995</v>
      </c>
    </row>
    <row r="108" spans="1:8" s="14" customFormat="1" x14ac:dyDescent="0.2">
      <c r="A108" s="24" t="s">
        <v>212</v>
      </c>
      <c r="B108" s="11" t="s">
        <v>213</v>
      </c>
      <c r="C108" s="11">
        <v>800</v>
      </c>
      <c r="D108" s="12">
        <v>0.35843999999999998</v>
      </c>
      <c r="E108" s="13">
        <v>1344.1499999999999</v>
      </c>
      <c r="F108" s="13">
        <v>1612.9799999999998</v>
      </c>
      <c r="G108" s="13">
        <v>2688.2999999999997</v>
      </c>
      <c r="H108" s="13">
        <v>3225.9599999999996</v>
      </c>
    </row>
    <row r="109" spans="1:8" s="14" customFormat="1" x14ac:dyDescent="0.2">
      <c r="A109" s="24" t="s">
        <v>212</v>
      </c>
      <c r="B109" s="11" t="s">
        <v>214</v>
      </c>
      <c r="C109" s="11" t="s">
        <v>182</v>
      </c>
      <c r="D109" s="12">
        <v>0.39859699999999998</v>
      </c>
      <c r="E109" s="13">
        <v>1494.73875</v>
      </c>
      <c r="F109" s="13">
        <v>1793.6864999999998</v>
      </c>
      <c r="G109" s="13">
        <v>2989.4775</v>
      </c>
      <c r="H109" s="13">
        <v>3587.3729999999996</v>
      </c>
    </row>
    <row r="110" spans="1:8" s="14" customFormat="1" x14ac:dyDescent="0.2">
      <c r="A110" s="24" t="s">
        <v>212</v>
      </c>
      <c r="B110" s="11" t="s">
        <v>215</v>
      </c>
      <c r="C110" s="11">
        <v>800</v>
      </c>
      <c r="D110" s="12">
        <v>0.41810000000000003</v>
      </c>
      <c r="E110" s="13">
        <v>1567.875</v>
      </c>
      <c r="F110" s="13">
        <v>1881.4500000000003</v>
      </c>
      <c r="G110" s="13">
        <v>3135.75</v>
      </c>
      <c r="H110" s="13">
        <v>3762.9000000000005</v>
      </c>
    </row>
    <row r="111" spans="1:8" s="14" customFormat="1" x14ac:dyDescent="0.2">
      <c r="A111" s="24" t="s">
        <v>216</v>
      </c>
      <c r="B111" s="11" t="s">
        <v>217</v>
      </c>
      <c r="C111" s="11" t="s">
        <v>218</v>
      </c>
      <c r="D111" s="12">
        <v>0.24909999999999999</v>
      </c>
      <c r="E111" s="13">
        <v>934.125</v>
      </c>
      <c r="F111" s="13">
        <v>1120.9499999999998</v>
      </c>
      <c r="G111" s="13">
        <v>1868.25</v>
      </c>
      <c r="H111" s="13">
        <v>2241.8999999999996</v>
      </c>
    </row>
    <row r="112" spans="1:8" s="14" customFormat="1" x14ac:dyDescent="0.2">
      <c r="A112" s="24" t="s">
        <v>216</v>
      </c>
      <c r="B112" s="11" t="s">
        <v>219</v>
      </c>
      <c r="C112" s="11" t="s">
        <v>220</v>
      </c>
      <c r="D112" s="12">
        <v>0.154109</v>
      </c>
      <c r="E112" s="13">
        <v>577.90874999999994</v>
      </c>
      <c r="F112" s="13">
        <v>693.49049999999988</v>
      </c>
      <c r="G112" s="13">
        <v>1155.8174999999999</v>
      </c>
      <c r="H112" s="13">
        <v>1386.9809999999998</v>
      </c>
    </row>
    <row r="113" spans="1:8" s="14" customFormat="1" x14ac:dyDescent="0.2">
      <c r="A113" s="24" t="s">
        <v>15</v>
      </c>
      <c r="B113" s="11" t="s">
        <v>221</v>
      </c>
      <c r="C113" s="11" t="s">
        <v>222</v>
      </c>
      <c r="D113" s="12">
        <v>0.19689999999999999</v>
      </c>
      <c r="E113" s="13">
        <v>738.375</v>
      </c>
      <c r="F113" s="13">
        <v>886.05</v>
      </c>
      <c r="G113" s="13">
        <v>1476.75</v>
      </c>
      <c r="H113" s="13">
        <v>1772.1</v>
      </c>
    </row>
    <row r="114" spans="1:8" s="14" customFormat="1" x14ac:dyDescent="0.2">
      <c r="A114" s="24" t="s">
        <v>15</v>
      </c>
      <c r="B114" s="11" t="s">
        <v>223</v>
      </c>
      <c r="C114" s="11" t="s">
        <v>71</v>
      </c>
      <c r="D114" s="12">
        <v>0.19480700000000001</v>
      </c>
      <c r="E114" s="13">
        <v>730.52625</v>
      </c>
      <c r="F114" s="13">
        <v>876.63149999999996</v>
      </c>
      <c r="G114" s="13">
        <v>1461.0525</v>
      </c>
      <c r="H114" s="13">
        <v>1753.2629999999999</v>
      </c>
    </row>
    <row r="115" spans="1:8" s="14" customFormat="1" x14ac:dyDescent="0.2">
      <c r="A115" s="24" t="s">
        <v>15</v>
      </c>
      <c r="B115" s="11" t="s">
        <v>224</v>
      </c>
      <c r="C115" s="11" t="s">
        <v>225</v>
      </c>
      <c r="D115" s="12">
        <v>0.219</v>
      </c>
      <c r="E115" s="13">
        <v>821.25</v>
      </c>
      <c r="F115" s="13">
        <v>985.49999999999989</v>
      </c>
      <c r="G115" s="13">
        <v>1642.5</v>
      </c>
      <c r="H115" s="13">
        <v>1970.9999999999998</v>
      </c>
    </row>
    <row r="116" spans="1:8" s="14" customFormat="1" x14ac:dyDescent="0.2">
      <c r="A116" s="24" t="s">
        <v>15</v>
      </c>
      <c r="B116" s="11" t="s">
        <v>226</v>
      </c>
      <c r="C116" s="11" t="s">
        <v>227</v>
      </c>
      <c r="D116" s="12">
        <v>0.23207</v>
      </c>
      <c r="E116" s="13">
        <v>870.26250000000005</v>
      </c>
      <c r="F116" s="13">
        <v>1044.3150000000001</v>
      </c>
      <c r="G116" s="13">
        <v>1740.5250000000001</v>
      </c>
      <c r="H116" s="13">
        <v>2088.63</v>
      </c>
    </row>
    <row r="117" spans="1:8" s="14" customFormat="1" x14ac:dyDescent="0.2">
      <c r="A117" s="10" t="s">
        <v>15</v>
      </c>
      <c r="B117" s="11" t="s">
        <v>18</v>
      </c>
      <c r="C117" s="11">
        <v>150</v>
      </c>
      <c r="D117" s="12">
        <v>0.163018</v>
      </c>
      <c r="E117" s="13">
        <v>611.3175</v>
      </c>
      <c r="F117" s="13">
        <v>733.5809999999999</v>
      </c>
      <c r="G117" s="13">
        <v>1222.635</v>
      </c>
      <c r="H117" s="13">
        <v>1467.1619999999998</v>
      </c>
    </row>
    <row r="118" spans="1:8" s="14" customFormat="1" x14ac:dyDescent="0.2">
      <c r="A118" s="24" t="s">
        <v>15</v>
      </c>
      <c r="B118" s="11" t="s">
        <v>228</v>
      </c>
      <c r="C118" s="11" t="s">
        <v>95</v>
      </c>
      <c r="D118" s="12">
        <v>0.14579700000000001</v>
      </c>
      <c r="E118" s="13">
        <v>546.73874999999998</v>
      </c>
      <c r="F118" s="13">
        <v>656.0865</v>
      </c>
      <c r="G118" s="13">
        <v>1093.4775</v>
      </c>
      <c r="H118" s="13">
        <v>1312.173</v>
      </c>
    </row>
    <row r="119" spans="1:8" s="14" customFormat="1" x14ac:dyDescent="0.2">
      <c r="A119" s="24" t="s">
        <v>15</v>
      </c>
      <c r="B119" s="11" t="s">
        <v>228</v>
      </c>
      <c r="C119" s="11" t="s">
        <v>156</v>
      </c>
      <c r="D119" s="12">
        <v>0.163637</v>
      </c>
      <c r="E119" s="13">
        <v>613.63875000000007</v>
      </c>
      <c r="F119" s="13">
        <v>736.36649999999997</v>
      </c>
      <c r="G119" s="13">
        <v>1227.2775000000001</v>
      </c>
      <c r="H119" s="13">
        <v>1472.7329999999999</v>
      </c>
    </row>
    <row r="120" spans="1:8" s="14" customFormat="1" x14ac:dyDescent="0.2">
      <c r="A120" s="24" t="s">
        <v>15</v>
      </c>
      <c r="B120" s="11" t="s">
        <v>229</v>
      </c>
      <c r="C120" s="11" t="s">
        <v>95</v>
      </c>
      <c r="D120" s="12">
        <v>0.14943799999999999</v>
      </c>
      <c r="E120" s="13">
        <v>560.39249999999993</v>
      </c>
      <c r="F120" s="13">
        <v>672.47099999999989</v>
      </c>
      <c r="G120" s="13">
        <v>1120.7849999999999</v>
      </c>
      <c r="H120" s="13">
        <v>1344.9419999999998</v>
      </c>
    </row>
    <row r="121" spans="1:8" s="14" customFormat="1" x14ac:dyDescent="0.2">
      <c r="A121" s="24" t="s">
        <v>15</v>
      </c>
      <c r="B121" s="11" t="s">
        <v>230</v>
      </c>
      <c r="C121" s="11" t="s">
        <v>231</v>
      </c>
      <c r="D121" s="12">
        <v>0.22958999999999999</v>
      </c>
      <c r="E121" s="13">
        <v>860.96249999999998</v>
      </c>
      <c r="F121" s="13">
        <v>1033.155</v>
      </c>
      <c r="G121" s="13">
        <v>1721.925</v>
      </c>
      <c r="H121" s="13">
        <v>2066.31</v>
      </c>
    </row>
    <row r="122" spans="1:8" s="14" customFormat="1" x14ac:dyDescent="0.2">
      <c r="A122" s="24" t="s">
        <v>15</v>
      </c>
      <c r="B122" s="11" t="s">
        <v>232</v>
      </c>
      <c r="C122" s="11" t="s">
        <v>233</v>
      </c>
      <c r="D122" s="12">
        <v>0.30669999999999997</v>
      </c>
      <c r="E122" s="13">
        <v>1150.125</v>
      </c>
      <c r="F122" s="13">
        <v>1380.1499999999999</v>
      </c>
      <c r="G122" s="13">
        <v>2300.25</v>
      </c>
      <c r="H122" s="13">
        <v>2760.2999999999997</v>
      </c>
    </row>
    <row r="123" spans="1:8" s="14" customFormat="1" x14ac:dyDescent="0.2">
      <c r="A123" s="24" t="s">
        <v>15</v>
      </c>
      <c r="B123" s="11" t="s">
        <v>234</v>
      </c>
      <c r="C123" s="11" t="s">
        <v>235</v>
      </c>
      <c r="D123" s="12">
        <v>0.18715100000000001</v>
      </c>
      <c r="E123" s="13">
        <v>701.81625000000008</v>
      </c>
      <c r="F123" s="13">
        <v>842.17950000000008</v>
      </c>
      <c r="G123" s="13">
        <v>1403.6325000000002</v>
      </c>
      <c r="H123" s="13">
        <v>1684.3590000000002</v>
      </c>
    </row>
    <row r="124" spans="1:8" s="14" customFormat="1" x14ac:dyDescent="0.2">
      <c r="A124" s="24" t="s">
        <v>15</v>
      </c>
      <c r="B124" s="11" t="s">
        <v>236</v>
      </c>
      <c r="C124" s="11" t="s">
        <v>237</v>
      </c>
      <c r="D124" s="12">
        <v>0.23374500000000001</v>
      </c>
      <c r="E124" s="13">
        <v>876.54375000000005</v>
      </c>
      <c r="F124" s="13">
        <v>1051.8525000000002</v>
      </c>
      <c r="G124" s="13">
        <v>1753.0875000000001</v>
      </c>
      <c r="H124" s="13">
        <v>2103.7050000000004</v>
      </c>
    </row>
    <row r="125" spans="1:8" s="14" customFormat="1" x14ac:dyDescent="0.2">
      <c r="A125" s="24" t="s">
        <v>15</v>
      </c>
      <c r="B125" s="11" t="s">
        <v>238</v>
      </c>
      <c r="C125" s="11" t="s">
        <v>239</v>
      </c>
      <c r="D125" s="12">
        <v>0.20902599999999999</v>
      </c>
      <c r="E125" s="13">
        <v>783.84749999999997</v>
      </c>
      <c r="F125" s="13">
        <v>940.61699999999996</v>
      </c>
      <c r="G125" s="13">
        <v>1567.6949999999999</v>
      </c>
      <c r="H125" s="13">
        <v>1881.2339999999999</v>
      </c>
    </row>
    <row r="126" spans="1:8" s="14" customFormat="1" x14ac:dyDescent="0.2">
      <c r="A126" s="24" t="s">
        <v>240</v>
      </c>
      <c r="B126" s="11" t="s">
        <v>241</v>
      </c>
      <c r="C126" s="11" t="s">
        <v>242</v>
      </c>
      <c r="D126" s="12">
        <v>0.25213000000000002</v>
      </c>
      <c r="E126" s="13">
        <v>945.48750000000007</v>
      </c>
      <c r="F126" s="13">
        <v>1134.585</v>
      </c>
      <c r="G126" s="13">
        <v>1890.9750000000001</v>
      </c>
      <c r="H126" s="13">
        <v>2269.17</v>
      </c>
    </row>
    <row r="127" spans="1:8" s="14" customFormat="1" x14ac:dyDescent="0.2">
      <c r="A127" s="24" t="s">
        <v>240</v>
      </c>
      <c r="B127" s="11" t="s">
        <v>243</v>
      </c>
      <c r="C127" s="11" t="s">
        <v>242</v>
      </c>
      <c r="D127" s="12">
        <v>0.26869900000000002</v>
      </c>
      <c r="E127" s="13">
        <v>1007.62125</v>
      </c>
      <c r="F127" s="13">
        <v>1209.1455000000001</v>
      </c>
      <c r="G127" s="13">
        <v>2015.2425000000001</v>
      </c>
      <c r="H127" s="13">
        <v>2418.2910000000002</v>
      </c>
    </row>
    <row r="128" spans="1:8" s="14" customFormat="1" x14ac:dyDescent="0.2">
      <c r="A128" s="24" t="s">
        <v>244</v>
      </c>
      <c r="B128" s="11" t="s">
        <v>245</v>
      </c>
      <c r="C128" s="11" t="s">
        <v>95</v>
      </c>
      <c r="D128" s="12">
        <v>0.21340000000000001</v>
      </c>
      <c r="E128" s="13">
        <v>800.25</v>
      </c>
      <c r="F128" s="13">
        <v>960.3</v>
      </c>
      <c r="G128" s="13">
        <v>1600.5</v>
      </c>
      <c r="H128" s="13">
        <v>1920.6</v>
      </c>
    </row>
    <row r="129" spans="1:8" s="14" customFormat="1" x14ac:dyDescent="0.2">
      <c r="A129" s="24" t="s">
        <v>244</v>
      </c>
      <c r="B129" s="11" t="s">
        <v>246</v>
      </c>
      <c r="C129" s="11" t="s">
        <v>247</v>
      </c>
      <c r="D129" s="12">
        <v>0.43930000000000002</v>
      </c>
      <c r="E129" s="13">
        <v>1647.375</v>
      </c>
      <c r="F129" s="13">
        <v>1976.85</v>
      </c>
      <c r="G129" s="13">
        <v>3294.75</v>
      </c>
      <c r="H129" s="13">
        <v>3953.7</v>
      </c>
    </row>
    <row r="130" spans="1:8" s="14" customFormat="1" x14ac:dyDescent="0.2">
      <c r="A130" s="24" t="s">
        <v>244</v>
      </c>
      <c r="B130" s="11" t="s">
        <v>248</v>
      </c>
      <c r="C130" s="11" t="s">
        <v>249</v>
      </c>
      <c r="D130" s="12">
        <v>0.35317799999999999</v>
      </c>
      <c r="E130" s="13">
        <v>1324.4175</v>
      </c>
      <c r="F130" s="13">
        <v>1589.3009999999999</v>
      </c>
      <c r="G130" s="13">
        <v>2648.835</v>
      </c>
      <c r="H130" s="13">
        <v>3178.6019999999999</v>
      </c>
    </row>
    <row r="131" spans="1:8" s="14" customFormat="1" x14ac:dyDescent="0.2">
      <c r="A131" s="24" t="s">
        <v>244</v>
      </c>
      <c r="B131" s="11" t="s">
        <v>250</v>
      </c>
      <c r="C131" s="11" t="s">
        <v>95</v>
      </c>
      <c r="D131" s="12">
        <v>0.37640000000000001</v>
      </c>
      <c r="E131" s="13">
        <v>1411.5</v>
      </c>
      <c r="F131" s="13">
        <v>1693.8</v>
      </c>
      <c r="G131" s="13">
        <v>2823</v>
      </c>
      <c r="H131" s="13">
        <v>3387.6</v>
      </c>
    </row>
    <row r="132" spans="1:8" s="14" customFormat="1" x14ac:dyDescent="0.2">
      <c r="A132" s="24" t="s">
        <v>244</v>
      </c>
      <c r="B132" s="11" t="s">
        <v>251</v>
      </c>
      <c r="C132" s="11">
        <v>650</v>
      </c>
      <c r="D132" s="12">
        <v>0.30919999999999997</v>
      </c>
      <c r="E132" s="13">
        <v>1159.5</v>
      </c>
      <c r="F132" s="13">
        <v>1391.3999999999999</v>
      </c>
      <c r="G132" s="13">
        <v>2319</v>
      </c>
      <c r="H132" s="13">
        <v>2782.7999999999997</v>
      </c>
    </row>
    <row r="133" spans="1:8" s="14" customFormat="1" x14ac:dyDescent="0.2">
      <c r="A133" s="24" t="s">
        <v>23</v>
      </c>
      <c r="B133" s="11" t="s">
        <v>252</v>
      </c>
      <c r="C133" s="11" t="s">
        <v>253</v>
      </c>
      <c r="D133" s="12">
        <v>0.18099199999999999</v>
      </c>
      <c r="E133" s="13">
        <v>678.71999999999991</v>
      </c>
      <c r="F133" s="13">
        <v>814.46399999999994</v>
      </c>
      <c r="G133" s="13">
        <v>1357.4399999999998</v>
      </c>
      <c r="H133" s="13">
        <v>1628.9279999999999</v>
      </c>
    </row>
    <row r="134" spans="1:8" s="14" customFormat="1" x14ac:dyDescent="0.2">
      <c r="A134" s="24" t="s">
        <v>23</v>
      </c>
      <c r="B134" s="11" t="s">
        <v>254</v>
      </c>
      <c r="C134" s="11" t="s">
        <v>255</v>
      </c>
      <c r="D134" s="12">
        <v>0.209509</v>
      </c>
      <c r="E134" s="13">
        <v>785.65875000000005</v>
      </c>
      <c r="F134" s="13">
        <v>942.79049999999995</v>
      </c>
      <c r="G134" s="13">
        <v>1571.3175000000001</v>
      </c>
      <c r="H134" s="13">
        <v>1885.5809999999999</v>
      </c>
    </row>
    <row r="135" spans="1:8" s="14" customFormat="1" x14ac:dyDescent="0.2">
      <c r="A135" s="24" t="s">
        <v>23</v>
      </c>
      <c r="B135" s="11" t="s">
        <v>256</v>
      </c>
      <c r="C135" s="11" t="s">
        <v>95</v>
      </c>
      <c r="D135" s="12">
        <v>0.22520000000000001</v>
      </c>
      <c r="E135" s="13">
        <v>844.5</v>
      </c>
      <c r="F135" s="13">
        <v>1013.4</v>
      </c>
      <c r="G135" s="13">
        <v>1689</v>
      </c>
      <c r="H135" s="13">
        <v>2026.8</v>
      </c>
    </row>
    <row r="136" spans="1:8" s="14" customFormat="1" x14ac:dyDescent="0.2">
      <c r="A136" s="24" t="s">
        <v>23</v>
      </c>
      <c r="B136" s="11" t="s">
        <v>257</v>
      </c>
      <c r="C136" s="11" t="s">
        <v>258</v>
      </c>
      <c r="D136" s="12">
        <v>0.17031099999999999</v>
      </c>
      <c r="E136" s="13">
        <v>638.66624999999999</v>
      </c>
      <c r="F136" s="13">
        <v>766.39949999999988</v>
      </c>
      <c r="G136" s="13">
        <v>1277.3325</v>
      </c>
      <c r="H136" s="13">
        <v>1532.7989999999998</v>
      </c>
    </row>
    <row r="137" spans="1:8" s="14" customFormat="1" x14ac:dyDescent="0.2">
      <c r="A137" s="24" t="s">
        <v>259</v>
      </c>
      <c r="B137" s="11" t="s">
        <v>260</v>
      </c>
      <c r="C137" s="11" t="s">
        <v>261</v>
      </c>
      <c r="D137" s="12">
        <v>0.32550200000000001</v>
      </c>
      <c r="E137" s="13">
        <v>1220.6325000000002</v>
      </c>
      <c r="F137" s="13">
        <v>1464.759</v>
      </c>
      <c r="G137" s="13">
        <v>2441.2650000000003</v>
      </c>
      <c r="H137" s="13">
        <v>2929.518</v>
      </c>
    </row>
    <row r="138" spans="1:8" s="14" customFormat="1" x14ac:dyDescent="0.2">
      <c r="A138" s="24" t="s">
        <v>259</v>
      </c>
      <c r="B138" s="11" t="s">
        <v>262</v>
      </c>
      <c r="C138" s="11">
        <v>900</v>
      </c>
      <c r="D138" s="12">
        <v>0.28877799999999998</v>
      </c>
      <c r="E138" s="13">
        <v>1082.9175</v>
      </c>
      <c r="F138" s="13">
        <v>1299.5009999999997</v>
      </c>
      <c r="G138" s="13">
        <v>2165.835</v>
      </c>
      <c r="H138" s="13">
        <v>2599.0019999999995</v>
      </c>
    </row>
    <row r="139" spans="1:8" s="14" customFormat="1" x14ac:dyDescent="0.2">
      <c r="A139" s="24" t="s">
        <v>259</v>
      </c>
      <c r="B139" s="11" t="s">
        <v>263</v>
      </c>
      <c r="C139" s="11" t="s">
        <v>264</v>
      </c>
      <c r="D139" s="12">
        <v>0.32789400000000002</v>
      </c>
      <c r="E139" s="13">
        <v>1229.6025</v>
      </c>
      <c r="F139" s="13">
        <v>1475.5230000000001</v>
      </c>
      <c r="G139" s="13">
        <v>2459.2049999999999</v>
      </c>
      <c r="H139" s="13">
        <v>2951.0460000000003</v>
      </c>
    </row>
    <row r="140" spans="1:8" s="14" customFormat="1" x14ac:dyDescent="0.2">
      <c r="A140" s="24" t="s">
        <v>259</v>
      </c>
      <c r="B140" s="11" t="s">
        <v>265</v>
      </c>
      <c r="C140" s="11" t="s">
        <v>266</v>
      </c>
      <c r="D140" s="12">
        <v>0.49379299999999998</v>
      </c>
      <c r="E140" s="13">
        <v>1851.7237499999999</v>
      </c>
      <c r="F140" s="13">
        <v>2222.0684999999999</v>
      </c>
      <c r="G140" s="13">
        <v>3703.4474999999998</v>
      </c>
      <c r="H140" s="13">
        <v>4444.1369999999997</v>
      </c>
    </row>
    <row r="141" spans="1:8" s="14" customFormat="1" x14ac:dyDescent="0.2">
      <c r="A141" s="24" t="s">
        <v>267</v>
      </c>
      <c r="B141" s="11" t="s">
        <v>268</v>
      </c>
      <c r="C141" s="11" t="s">
        <v>269</v>
      </c>
      <c r="D141" s="12">
        <v>0.23921899999999999</v>
      </c>
      <c r="E141" s="13">
        <v>897.07124999999996</v>
      </c>
      <c r="F141" s="13">
        <v>1076.4854999999998</v>
      </c>
      <c r="G141" s="13">
        <v>1794.1424999999999</v>
      </c>
      <c r="H141" s="13">
        <v>2152.9709999999995</v>
      </c>
    </row>
    <row r="142" spans="1:8" s="14" customFormat="1" x14ac:dyDescent="0.2">
      <c r="A142" s="24" t="s">
        <v>270</v>
      </c>
      <c r="B142" s="11" t="s">
        <v>271</v>
      </c>
      <c r="C142" s="11" t="s">
        <v>272</v>
      </c>
      <c r="D142" s="12">
        <v>0.68704500000000002</v>
      </c>
      <c r="E142" s="13">
        <v>2576.4187500000003</v>
      </c>
      <c r="F142" s="13">
        <v>3091.7024999999999</v>
      </c>
      <c r="G142" s="13">
        <v>5152.8375000000005</v>
      </c>
      <c r="H142" s="13">
        <v>6183.4049999999997</v>
      </c>
    </row>
    <row r="143" spans="1:8" s="14" customFormat="1" x14ac:dyDescent="0.2">
      <c r="A143" s="24" t="s">
        <v>25</v>
      </c>
      <c r="B143" s="11" t="s">
        <v>273</v>
      </c>
      <c r="C143" s="11" t="s">
        <v>274</v>
      </c>
      <c r="D143" s="12">
        <v>0.36288399999999998</v>
      </c>
      <c r="E143" s="13">
        <v>1360.8150000000001</v>
      </c>
      <c r="F143" s="13">
        <v>1632.9779999999998</v>
      </c>
      <c r="G143" s="13">
        <v>2721.63</v>
      </c>
      <c r="H143" s="13">
        <v>3265.9559999999997</v>
      </c>
    </row>
    <row r="144" spans="1:8" s="14" customFormat="1" x14ac:dyDescent="0.2">
      <c r="A144" s="24" t="s">
        <v>25</v>
      </c>
      <c r="B144" s="11" t="s">
        <v>275</v>
      </c>
      <c r="C144" s="11" t="s">
        <v>276</v>
      </c>
      <c r="D144" s="12">
        <v>0.47668100000000002</v>
      </c>
      <c r="E144" s="13">
        <v>1787.55375</v>
      </c>
      <c r="F144" s="13">
        <v>2145.0645</v>
      </c>
      <c r="G144" s="13">
        <v>3575.1075000000001</v>
      </c>
      <c r="H144" s="13">
        <v>4290.1289999999999</v>
      </c>
    </row>
    <row r="145" spans="1:8" s="14" customFormat="1" x14ac:dyDescent="0.2">
      <c r="A145" s="24" t="s">
        <v>25</v>
      </c>
      <c r="B145" s="11" t="s">
        <v>277</v>
      </c>
      <c r="C145" s="11" t="s">
        <v>278</v>
      </c>
      <c r="D145" s="12">
        <v>0.263596</v>
      </c>
      <c r="E145" s="13">
        <v>988.48500000000001</v>
      </c>
      <c r="F145" s="13">
        <v>1186.1819999999998</v>
      </c>
      <c r="G145" s="13">
        <v>1976.97</v>
      </c>
      <c r="H145" s="13">
        <v>2372.3639999999996</v>
      </c>
    </row>
    <row r="146" spans="1:8" s="14" customFormat="1" x14ac:dyDescent="0.2">
      <c r="A146" s="24" t="s">
        <v>25</v>
      </c>
      <c r="B146" s="11" t="s">
        <v>279</v>
      </c>
      <c r="C146" s="11" t="s">
        <v>280</v>
      </c>
      <c r="D146" s="12">
        <v>0.25717600000000002</v>
      </c>
      <c r="E146" s="13">
        <v>964.41000000000008</v>
      </c>
      <c r="F146" s="13">
        <v>1157.2920000000001</v>
      </c>
      <c r="G146" s="13">
        <v>1928.8200000000002</v>
      </c>
      <c r="H146" s="13">
        <v>2314.5840000000003</v>
      </c>
    </row>
    <row r="147" spans="1:8" s="14" customFormat="1" x14ac:dyDescent="0.2">
      <c r="A147" s="24" t="s">
        <v>25</v>
      </c>
      <c r="B147" s="11" t="s">
        <v>281</v>
      </c>
      <c r="C147" s="11" t="s">
        <v>282</v>
      </c>
      <c r="D147" s="12">
        <v>0.31312299999999998</v>
      </c>
      <c r="E147" s="13">
        <v>1174.2112499999998</v>
      </c>
      <c r="F147" s="13">
        <v>1409.0534999999998</v>
      </c>
      <c r="G147" s="13">
        <v>2348.4224999999997</v>
      </c>
      <c r="H147" s="13">
        <v>2818.1069999999995</v>
      </c>
    </row>
    <row r="148" spans="1:8" s="14" customFormat="1" x14ac:dyDescent="0.2">
      <c r="A148" s="24" t="s">
        <v>25</v>
      </c>
      <c r="B148" s="11" t="s">
        <v>283</v>
      </c>
      <c r="C148" s="11">
        <v>500</v>
      </c>
      <c r="D148" s="12">
        <v>0.30659999999999998</v>
      </c>
      <c r="E148" s="13">
        <v>1149.75</v>
      </c>
      <c r="F148" s="13">
        <v>1379.6999999999998</v>
      </c>
      <c r="G148" s="13">
        <v>2299.5</v>
      </c>
      <c r="H148" s="13">
        <v>2759.3999999999996</v>
      </c>
    </row>
    <row r="149" spans="1:8" s="14" customFormat="1" x14ac:dyDescent="0.2">
      <c r="A149" s="24" t="s">
        <v>25</v>
      </c>
      <c r="B149" s="11" t="s">
        <v>284</v>
      </c>
      <c r="C149" s="11" t="s">
        <v>285</v>
      </c>
      <c r="D149" s="12">
        <v>0.29214299999999999</v>
      </c>
      <c r="E149" s="13">
        <v>1095.5362499999999</v>
      </c>
      <c r="F149" s="13">
        <v>1314.6434999999999</v>
      </c>
      <c r="G149" s="13">
        <v>2191.0724999999998</v>
      </c>
      <c r="H149" s="13">
        <v>2629.2869999999998</v>
      </c>
    </row>
    <row r="150" spans="1:8" s="14" customFormat="1" x14ac:dyDescent="0.2">
      <c r="A150" s="24" t="s">
        <v>25</v>
      </c>
      <c r="B150" s="11" t="s">
        <v>286</v>
      </c>
      <c r="C150" s="11" t="s">
        <v>95</v>
      </c>
      <c r="D150" s="12">
        <v>0.29494599999999999</v>
      </c>
      <c r="E150" s="13">
        <v>1106.0474999999999</v>
      </c>
      <c r="F150" s="13">
        <v>1327.2569999999998</v>
      </c>
      <c r="G150" s="13">
        <v>2212.0949999999998</v>
      </c>
      <c r="H150" s="13">
        <v>2654.5139999999997</v>
      </c>
    </row>
    <row r="151" spans="1:8" s="14" customFormat="1" x14ac:dyDescent="0.2">
      <c r="A151" s="25" t="s">
        <v>25</v>
      </c>
      <c r="B151" s="11" t="s">
        <v>287</v>
      </c>
      <c r="C151" s="11" t="s">
        <v>288</v>
      </c>
      <c r="D151" s="12">
        <v>0.34328900000000001</v>
      </c>
      <c r="E151" s="13">
        <v>1287.33375</v>
      </c>
      <c r="F151" s="13">
        <v>1544.8005000000001</v>
      </c>
      <c r="G151" s="13">
        <v>2574.6675</v>
      </c>
      <c r="H151" s="13">
        <v>3089.6010000000001</v>
      </c>
    </row>
    <row r="152" spans="1:8" s="14" customFormat="1" x14ac:dyDescent="0.2">
      <c r="A152" s="24" t="s">
        <v>25</v>
      </c>
      <c r="B152" s="11" t="s">
        <v>289</v>
      </c>
      <c r="C152" s="11">
        <v>155</v>
      </c>
      <c r="D152" s="12">
        <v>0.196654</v>
      </c>
      <c r="E152" s="13">
        <v>737.45249999999999</v>
      </c>
      <c r="F152" s="13">
        <v>884.94299999999998</v>
      </c>
      <c r="G152" s="13">
        <v>1474.905</v>
      </c>
      <c r="H152" s="13">
        <v>1769.886</v>
      </c>
    </row>
    <row r="153" spans="1:8" s="14" customFormat="1" x14ac:dyDescent="0.2">
      <c r="A153" s="24" t="s">
        <v>25</v>
      </c>
      <c r="B153" s="11" t="s">
        <v>290</v>
      </c>
      <c r="C153" s="11">
        <v>250</v>
      </c>
      <c r="D153" s="12">
        <v>0.204898</v>
      </c>
      <c r="E153" s="13">
        <v>768.36749999999995</v>
      </c>
      <c r="F153" s="13">
        <v>922.04099999999994</v>
      </c>
      <c r="G153" s="13">
        <v>1536.7349999999999</v>
      </c>
      <c r="H153" s="13">
        <v>1844.0819999999999</v>
      </c>
    </row>
    <row r="154" spans="1:8" s="14" customFormat="1" x14ac:dyDescent="0.2">
      <c r="A154" s="24" t="s">
        <v>25</v>
      </c>
      <c r="B154" s="11" t="s">
        <v>291</v>
      </c>
      <c r="C154" s="11">
        <v>125</v>
      </c>
      <c r="D154" s="12">
        <v>0.19989999999999999</v>
      </c>
      <c r="E154" s="13">
        <v>749.625</v>
      </c>
      <c r="F154" s="13">
        <v>899.55</v>
      </c>
      <c r="G154" s="13">
        <v>1499.25</v>
      </c>
      <c r="H154" s="13">
        <v>1799.1</v>
      </c>
    </row>
    <row r="155" spans="1:8" s="14" customFormat="1" x14ac:dyDescent="0.2">
      <c r="A155" s="24" t="s">
        <v>25</v>
      </c>
      <c r="B155" s="11" t="s">
        <v>291</v>
      </c>
      <c r="C155" s="11">
        <v>250</v>
      </c>
      <c r="D155" s="12">
        <v>0.207376</v>
      </c>
      <c r="E155" s="13">
        <v>777.66</v>
      </c>
      <c r="F155" s="13">
        <v>933.19200000000001</v>
      </c>
      <c r="G155" s="13">
        <v>1555.32</v>
      </c>
      <c r="H155" s="13">
        <v>1866.384</v>
      </c>
    </row>
    <row r="156" spans="1:8" s="14" customFormat="1" x14ac:dyDescent="0.2">
      <c r="A156" s="24" t="s">
        <v>25</v>
      </c>
      <c r="B156" s="11" t="s">
        <v>292</v>
      </c>
      <c r="C156" s="11">
        <v>150</v>
      </c>
      <c r="D156" s="12">
        <v>0.167461</v>
      </c>
      <c r="E156" s="13">
        <v>627.97874999999999</v>
      </c>
      <c r="F156" s="13">
        <v>753.57449999999994</v>
      </c>
      <c r="G156" s="13">
        <v>1255.9575</v>
      </c>
      <c r="H156" s="13">
        <v>1507.1489999999999</v>
      </c>
    </row>
    <row r="157" spans="1:8" s="14" customFormat="1" x14ac:dyDescent="0.2">
      <c r="A157" s="24" t="s">
        <v>25</v>
      </c>
      <c r="B157" s="11" t="s">
        <v>293</v>
      </c>
      <c r="C157" s="11" t="s">
        <v>294</v>
      </c>
      <c r="D157" s="12">
        <v>0.27439999999999998</v>
      </c>
      <c r="E157" s="13">
        <v>1029</v>
      </c>
      <c r="F157" s="13">
        <v>1234.8</v>
      </c>
      <c r="G157" s="13">
        <v>2058</v>
      </c>
      <c r="H157" s="13">
        <v>2469.6</v>
      </c>
    </row>
    <row r="158" spans="1:8" s="14" customFormat="1" x14ac:dyDescent="0.2">
      <c r="A158" s="24" t="s">
        <v>25</v>
      </c>
      <c r="B158" s="11" t="s">
        <v>295</v>
      </c>
      <c r="C158" s="11" t="s">
        <v>296</v>
      </c>
      <c r="D158" s="12">
        <v>0.21496799999999999</v>
      </c>
      <c r="E158" s="13">
        <v>806.13</v>
      </c>
      <c r="F158" s="13">
        <v>967.35599999999988</v>
      </c>
      <c r="G158" s="13">
        <v>1612.26</v>
      </c>
      <c r="H158" s="13">
        <v>1934.7119999999998</v>
      </c>
    </row>
    <row r="159" spans="1:8" s="14" customFormat="1" x14ac:dyDescent="0.2">
      <c r="A159" s="24" t="s">
        <v>25</v>
      </c>
      <c r="B159" s="11" t="s">
        <v>297</v>
      </c>
      <c r="C159" s="11" t="s">
        <v>285</v>
      </c>
      <c r="D159" s="12">
        <v>0.23750099999999999</v>
      </c>
      <c r="E159" s="13">
        <v>890.62874999999997</v>
      </c>
      <c r="F159" s="13">
        <v>1068.7544999999998</v>
      </c>
      <c r="G159" s="13">
        <v>1781.2574999999999</v>
      </c>
      <c r="H159" s="13">
        <v>2137.5089999999996</v>
      </c>
    </row>
    <row r="160" spans="1:8" s="14" customFormat="1" x14ac:dyDescent="0.2">
      <c r="A160" s="24" t="s">
        <v>25</v>
      </c>
      <c r="B160" s="11" t="s">
        <v>298</v>
      </c>
      <c r="C160" s="11" t="s">
        <v>95</v>
      </c>
      <c r="D160" s="12">
        <v>0.286908</v>
      </c>
      <c r="E160" s="13">
        <v>1075.905</v>
      </c>
      <c r="F160" s="13">
        <v>1291.086</v>
      </c>
      <c r="G160" s="13">
        <v>2151.81</v>
      </c>
      <c r="H160" s="13">
        <v>2582.172</v>
      </c>
    </row>
    <row r="161" spans="1:8" s="14" customFormat="1" x14ac:dyDescent="0.2">
      <c r="A161" s="24" t="s">
        <v>25</v>
      </c>
      <c r="B161" s="11" t="s">
        <v>299</v>
      </c>
      <c r="C161" s="11" t="s">
        <v>300</v>
      </c>
      <c r="D161" s="12">
        <v>0.45904</v>
      </c>
      <c r="E161" s="13">
        <v>1721.4</v>
      </c>
      <c r="F161" s="13">
        <v>2065.6799999999998</v>
      </c>
      <c r="G161" s="13">
        <v>3442.8</v>
      </c>
      <c r="H161" s="13">
        <v>4131.3599999999997</v>
      </c>
    </row>
  </sheetData>
  <printOptions horizontalCentered="1"/>
  <pageMargins left="0.31496062992125984" right="0.31496062992125984" top="1.1417322834645669" bottom="0.74803149606299213" header="0.51181102362204722" footer="0.51181102362204722"/>
  <pageSetup paperSize="9" scale="85" firstPageNumber="0" orientation="portrait" r:id="rId1"/>
  <headerFooter>
    <oddHeader>&amp;C&amp;"Euphemia,Normale"&amp;12FRINGE BENEFIT 2024
MOTOVEICOLI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Motoveicoli</vt:lpstr>
      <vt:lpstr>Motoveicoli!Area_stampa</vt:lpstr>
      <vt:lpstr>Motoveicoli!Titoli_stampa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Cilione Marco</cp:lastModifiedBy>
  <dcterms:created xsi:type="dcterms:W3CDTF">2023-12-11T14:25:22Z</dcterms:created>
  <dcterms:modified xsi:type="dcterms:W3CDTF">2023-12-11T14:31:02Z</dcterms:modified>
</cp:coreProperties>
</file>