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ilon6.aciinfo.local\frsc\SC\459945\My Documents\FB 2024\"/>
    </mc:Choice>
  </mc:AlternateContent>
  <xr:revisionPtr revIDLastSave="0" documentId="8_{F63113BD-D380-4043-9062-7D599A718329}" xr6:coauthVersionLast="47" xr6:coauthVersionMax="47" xr10:uidLastSave="{00000000-0000-0000-0000-000000000000}"/>
  <bookViews>
    <workbookView xWindow="-108" yWindow="-108" windowWidth="23256" windowHeight="12576" xr2:uid="{69AF1173-AFE4-4E4E-A7BD-61672F3901DE}"/>
  </bookViews>
  <sheets>
    <sheet name="Autocaravan" sheetId="1" r:id="rId1"/>
  </sheets>
  <definedNames>
    <definedName name="_xlnm.Print_Area" localSheetId="0">Autocaravan!$A$1:$H$16</definedName>
    <definedName name="_xlnm.Print_Titles" localSheetId="0">Autocaravan!$1:$1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G2" i="1"/>
  <c r="F2" i="1"/>
  <c r="E2" i="1"/>
</calcChain>
</file>

<file path=xl/sharedStrings.xml><?xml version="1.0" encoding="utf-8"?>
<sst xmlns="http://schemas.openxmlformats.org/spreadsheetml/2006/main" count="53" uniqueCount="45">
  <si>
    <t>MARCA</t>
  </si>
  <si>
    <t>MODELLO</t>
  </si>
  <si>
    <t>SERIE</t>
  </si>
  <si>
    <t>COSTO KM 15.000 KM</t>
  </si>
  <si>
    <t>FRINGE BENEFIT ANNUALE (25% CK)</t>
  </si>
  <si>
    <t>FRINGE BENEFIT ANNUALE (30% CK)</t>
  </si>
  <si>
    <t>FRINGE BENEFIT ANNUALE (50% CK)</t>
  </si>
  <si>
    <t>FRINGE BENEFIT ANNUALE (60% CK)</t>
  </si>
  <si>
    <t>ARCA</t>
  </si>
  <si>
    <t>CIA8</t>
  </si>
  <si>
    <t>2.3 MJT 160 CV</t>
  </si>
  <si>
    <t>CAPRON</t>
  </si>
  <si>
    <t>CRF1</t>
  </si>
  <si>
    <t>2.3 MJT 140 CV</t>
  </si>
  <si>
    <t>CARADO</t>
  </si>
  <si>
    <t>V 132</t>
  </si>
  <si>
    <t>2.2 MJT 140 CV</t>
  </si>
  <si>
    <t>DETHLEFFS</t>
  </si>
  <si>
    <t>JUST</t>
  </si>
  <si>
    <t>T7052 EB</t>
  </si>
  <si>
    <t>ELNAGH</t>
  </si>
  <si>
    <t>BARON 531</t>
  </si>
  <si>
    <t>MAGNUM 582</t>
  </si>
  <si>
    <t>FONT VENDOME</t>
  </si>
  <si>
    <t>X CAPE FL</t>
  </si>
  <si>
    <t>2.0 TDCI</t>
  </si>
  <si>
    <t>GIOTTI</t>
  </si>
  <si>
    <t>GIOTTI VAN</t>
  </si>
  <si>
    <t>54 T</t>
  </si>
  <si>
    <t>HYMER</t>
  </si>
  <si>
    <t>GRAND CANYON</t>
  </si>
  <si>
    <t>KNAUS</t>
  </si>
  <si>
    <t>BOXSTAR</t>
  </si>
  <si>
    <t>600 SOLUTION</t>
  </si>
  <si>
    <t>K250L  R19</t>
  </si>
  <si>
    <t>LAIKA</t>
  </si>
  <si>
    <t>KOSMO</t>
  </si>
  <si>
    <t>509 EMBLEMA</t>
  </si>
  <si>
    <t>MALIBU</t>
  </si>
  <si>
    <t>VAN 640</t>
  </si>
  <si>
    <t>VOLKSWAGEN</t>
  </si>
  <si>
    <t>CALIFORNIA BEACH</t>
  </si>
  <si>
    <t>2.0 TDI 150 CV</t>
  </si>
  <si>
    <t>WEINSBERG</t>
  </si>
  <si>
    <t>CARABUS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</si>
</sst>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0"/>
      <name val="Arial"/>
      <family val="2"/>
    </font>
    <font>
      <b/>
      <sz val="9"/>
      <name val="Arial Nova Light"/>
      <family val="2"/>
    </font>
    <font>
      <sz val="11"/>
      <color rgb="FF000000"/>
      <name val="Calibri"/>
      <family val="2"/>
      <charset val="1"/>
    </font>
    <font>
      <sz val="9"/>
      <color rgb="FF000000"/>
      <name val="Arial Nova Light"/>
      <family val="2"/>
    </font>
    <font>
      <sz val="9"/>
      <name val="Arial Nova Light"/>
      <family val="2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2" borderId="0" xfId="1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3" borderId="2" xfId="2" applyFont="1" applyFill="1" applyBorder="1"/>
    <xf numFmtId="164" fontId="4" fillId="3" borderId="2" xfId="2" applyNumberFormat="1" applyFont="1" applyFill="1" applyBorder="1" applyAlignment="1">
      <alignment horizontal="center"/>
    </xf>
    <xf numFmtId="164" fontId="4" fillId="2" borderId="0" xfId="0" applyNumberFormat="1" applyFont="1" applyFill="1" applyAlignment="1">
      <alignment horizontal="center"/>
    </xf>
    <xf numFmtId="0" fontId="4" fillId="0" borderId="0" xfId="0" applyFont="1"/>
  </cellXfs>
  <cellStyles count="3">
    <cellStyle name="Excel Built-in Normal" xfId="2" xr:uid="{DD5DBF00-6D98-4174-BBD1-2803F45FEA36}"/>
    <cellStyle name="Normale" xfId="0" builtinId="0"/>
    <cellStyle name="Normale 2" xfId="1" xr:uid="{4241081F-363E-451D-BF3A-369DC5DF74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E72A-00AC-4D88-B48F-FB621A461C08}">
  <dimension ref="A1:AMJ16"/>
  <sheetViews>
    <sheetView tabSelected="1" zoomScaleNormal="100" workbookViewId="0"/>
  </sheetViews>
  <sheetFormatPr defaultColWidth="12.6640625" defaultRowHeight="11.4" x14ac:dyDescent="0.2"/>
  <cols>
    <col min="1" max="1" width="17.44140625" style="8" customWidth="1"/>
    <col min="2" max="2" width="22.6640625" style="8" customWidth="1"/>
    <col min="3" max="3" width="18.44140625" style="8" customWidth="1"/>
    <col min="4" max="4" width="10.44140625" style="11" bestFit="1" customWidth="1"/>
    <col min="5" max="8" width="9.77734375" style="8" customWidth="1"/>
    <col min="9" max="1024" width="12.6640625" style="8"/>
    <col min="1025" max="16384" width="12.6640625" style="12"/>
  </cols>
  <sheetData>
    <row r="1" spans="1:8" s="4" customFormat="1" ht="64.9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">
      <c r="A2" s="5" t="s">
        <v>8</v>
      </c>
      <c r="B2" s="5" t="s">
        <v>9</v>
      </c>
      <c r="C2" s="5" t="s">
        <v>10</v>
      </c>
      <c r="D2" s="6">
        <v>0.80210000000000004</v>
      </c>
      <c r="E2" s="7">
        <f t="shared" ref="E2" si="0">$D2*0.25*15000</f>
        <v>3007.875</v>
      </c>
      <c r="F2" s="7">
        <f t="shared" ref="F2" si="1">$D2*0.3*15000</f>
        <v>3609.4500000000003</v>
      </c>
      <c r="G2" s="7">
        <f t="shared" ref="G2" si="2">$D2*0.5*15000</f>
        <v>6015.75</v>
      </c>
      <c r="H2" s="7">
        <f t="shared" ref="H2" si="3">$D2*0.6*15000</f>
        <v>7218.9000000000005</v>
      </c>
    </row>
    <row r="3" spans="1:8" x14ac:dyDescent="0.2">
      <c r="A3" s="5" t="s">
        <v>11</v>
      </c>
      <c r="B3" s="5" t="s">
        <v>12</v>
      </c>
      <c r="C3" s="5" t="s">
        <v>13</v>
      </c>
      <c r="D3" s="6">
        <v>0.7026</v>
      </c>
      <c r="E3" s="7">
        <v>2634.75</v>
      </c>
      <c r="F3" s="7">
        <v>3161.7</v>
      </c>
      <c r="G3" s="7">
        <v>5269.5</v>
      </c>
      <c r="H3" s="7">
        <v>6323.4</v>
      </c>
    </row>
    <row r="4" spans="1:8" x14ac:dyDescent="0.2">
      <c r="A4" s="5" t="s">
        <v>14</v>
      </c>
      <c r="B4" s="5" t="s">
        <v>15</v>
      </c>
      <c r="C4" s="5" t="s">
        <v>16</v>
      </c>
      <c r="D4" s="6">
        <v>0.58919999999999995</v>
      </c>
      <c r="E4" s="7">
        <v>2209.5</v>
      </c>
      <c r="F4" s="7">
        <v>2651.3999999999996</v>
      </c>
      <c r="G4" s="7">
        <v>4419</v>
      </c>
      <c r="H4" s="7">
        <v>5302.7999999999993</v>
      </c>
    </row>
    <row r="5" spans="1:8" x14ac:dyDescent="0.2">
      <c r="A5" s="5" t="s">
        <v>17</v>
      </c>
      <c r="B5" s="5" t="s">
        <v>18</v>
      </c>
      <c r="C5" s="5" t="s">
        <v>19</v>
      </c>
      <c r="D5" s="6">
        <v>0.72760000000000002</v>
      </c>
      <c r="E5" s="7">
        <v>2728.5</v>
      </c>
      <c r="F5" s="7">
        <v>3274.2</v>
      </c>
      <c r="G5" s="7">
        <v>5457</v>
      </c>
      <c r="H5" s="7">
        <v>6548.4</v>
      </c>
    </row>
    <row r="6" spans="1:8" x14ac:dyDescent="0.2">
      <c r="A6" s="5" t="s">
        <v>20</v>
      </c>
      <c r="B6" s="5" t="s">
        <v>21</v>
      </c>
      <c r="C6" s="5" t="s">
        <v>16</v>
      </c>
      <c r="D6" s="6">
        <v>0.65649999999999997</v>
      </c>
      <c r="E6" s="7">
        <v>2461.875</v>
      </c>
      <c r="F6" s="7">
        <v>2954.25</v>
      </c>
      <c r="G6" s="7">
        <v>4923.75</v>
      </c>
      <c r="H6" s="7">
        <v>5908.5</v>
      </c>
    </row>
    <row r="7" spans="1:8" x14ac:dyDescent="0.2">
      <c r="A7" s="5" t="s">
        <v>20</v>
      </c>
      <c r="B7" s="5" t="s">
        <v>22</v>
      </c>
      <c r="C7" s="5" t="s">
        <v>13</v>
      </c>
      <c r="D7" s="6">
        <v>0.78269999999999995</v>
      </c>
      <c r="E7" s="7">
        <v>2935.125</v>
      </c>
      <c r="F7" s="7">
        <v>3522.1499999999996</v>
      </c>
      <c r="G7" s="7">
        <v>5870.25</v>
      </c>
      <c r="H7" s="7">
        <v>7044.2999999999993</v>
      </c>
    </row>
    <row r="8" spans="1:8" x14ac:dyDescent="0.2">
      <c r="A8" s="5" t="s">
        <v>23</v>
      </c>
      <c r="B8" s="5" t="s">
        <v>24</v>
      </c>
      <c r="C8" s="5" t="s">
        <v>25</v>
      </c>
      <c r="D8" s="6">
        <v>0.65269999999999995</v>
      </c>
      <c r="E8" s="7">
        <v>2447.625</v>
      </c>
      <c r="F8" s="7">
        <v>2937.1499999999996</v>
      </c>
      <c r="G8" s="7">
        <v>4895.25</v>
      </c>
      <c r="H8" s="7">
        <v>5874.2999999999993</v>
      </c>
    </row>
    <row r="9" spans="1:8" x14ac:dyDescent="0.2">
      <c r="A9" s="5" t="s">
        <v>26</v>
      </c>
      <c r="B9" s="5" t="s">
        <v>27</v>
      </c>
      <c r="C9" s="5" t="s">
        <v>28</v>
      </c>
      <c r="D9" s="6">
        <v>0.65480000000000005</v>
      </c>
      <c r="E9" s="7">
        <v>2455.5</v>
      </c>
      <c r="F9" s="7">
        <v>2946.6</v>
      </c>
      <c r="G9" s="7">
        <v>4911</v>
      </c>
      <c r="H9" s="7">
        <v>5893.2</v>
      </c>
    </row>
    <row r="10" spans="1:8" x14ac:dyDescent="0.2">
      <c r="A10" s="5" t="s">
        <v>29</v>
      </c>
      <c r="B10" s="5" t="s">
        <v>30</v>
      </c>
      <c r="C10" s="5" t="s">
        <v>16</v>
      </c>
      <c r="D10" s="6">
        <v>0.73040000000000005</v>
      </c>
      <c r="E10" s="7">
        <v>2739</v>
      </c>
      <c r="F10" s="7">
        <v>3286.8</v>
      </c>
      <c r="G10" s="7">
        <v>5478</v>
      </c>
      <c r="H10" s="7">
        <v>6573.6</v>
      </c>
    </row>
    <row r="11" spans="1:8" x14ac:dyDescent="0.2">
      <c r="A11" s="5" t="s">
        <v>31</v>
      </c>
      <c r="B11" s="5" t="s">
        <v>32</v>
      </c>
      <c r="C11" s="5" t="s">
        <v>33</v>
      </c>
      <c r="D11" s="6">
        <v>0.67859999999999998</v>
      </c>
      <c r="E11" s="7">
        <v>2544.75</v>
      </c>
      <c r="F11" s="7">
        <v>3053.7</v>
      </c>
      <c r="G11" s="7">
        <v>5089.5</v>
      </c>
      <c r="H11" s="7">
        <v>6107.4</v>
      </c>
    </row>
    <row r="12" spans="1:8" x14ac:dyDescent="0.2">
      <c r="A12" s="5" t="s">
        <v>31</v>
      </c>
      <c r="B12" s="5" t="s">
        <v>34</v>
      </c>
      <c r="C12" s="5" t="s">
        <v>16</v>
      </c>
      <c r="D12" s="6">
        <v>0.62039999999999995</v>
      </c>
      <c r="E12" s="7">
        <v>2326.5</v>
      </c>
      <c r="F12" s="7">
        <v>2791.7999999999997</v>
      </c>
      <c r="G12" s="7">
        <v>4653</v>
      </c>
      <c r="H12" s="7">
        <v>5583.5999999999995</v>
      </c>
    </row>
    <row r="13" spans="1:8" x14ac:dyDescent="0.2">
      <c r="A13" s="5" t="s">
        <v>35</v>
      </c>
      <c r="B13" s="5" t="s">
        <v>36</v>
      </c>
      <c r="C13" s="5" t="s">
        <v>37</v>
      </c>
      <c r="D13" s="6">
        <v>0.72709999999999997</v>
      </c>
      <c r="E13" s="7">
        <v>2726.625</v>
      </c>
      <c r="F13" s="7">
        <v>3271.95</v>
      </c>
      <c r="G13" s="7">
        <v>5453.25</v>
      </c>
      <c r="H13" s="7">
        <v>6543.9</v>
      </c>
    </row>
    <row r="14" spans="1:8" x14ac:dyDescent="0.2">
      <c r="A14" s="9" t="s">
        <v>38</v>
      </c>
      <c r="B14" s="9" t="s">
        <v>39</v>
      </c>
      <c r="C14" s="9" t="s">
        <v>13</v>
      </c>
      <c r="D14" s="10">
        <v>0.70709999999999995</v>
      </c>
      <c r="E14" s="7">
        <v>2651.625</v>
      </c>
      <c r="F14" s="7">
        <v>3181.95</v>
      </c>
      <c r="G14" s="7">
        <v>5303.25</v>
      </c>
      <c r="H14" s="7">
        <v>6363.9</v>
      </c>
    </row>
    <row r="15" spans="1:8" x14ac:dyDescent="0.2">
      <c r="A15" s="5" t="s">
        <v>40</v>
      </c>
      <c r="B15" s="5" t="s">
        <v>41</v>
      </c>
      <c r="C15" s="5" t="s">
        <v>42</v>
      </c>
      <c r="D15" s="6">
        <v>0.75249999999999995</v>
      </c>
      <c r="E15" s="7">
        <v>2821.875</v>
      </c>
      <c r="F15" s="7">
        <v>3386.2499999999995</v>
      </c>
      <c r="G15" s="7">
        <v>5643.75</v>
      </c>
      <c r="H15" s="7">
        <v>6772.4999999999991</v>
      </c>
    </row>
    <row r="16" spans="1:8" x14ac:dyDescent="0.2">
      <c r="A16" s="5" t="s">
        <v>43</v>
      </c>
      <c r="B16" s="5" t="s">
        <v>44</v>
      </c>
      <c r="C16" s="5" t="s">
        <v>13</v>
      </c>
      <c r="D16" s="6">
        <v>0.61580000000000001</v>
      </c>
      <c r="E16" s="7">
        <v>2309.25</v>
      </c>
      <c r="F16" s="7">
        <v>2771.1</v>
      </c>
      <c r="G16" s="7">
        <v>4618.5</v>
      </c>
      <c r="H16" s="7">
        <v>5542.2</v>
      </c>
    </row>
  </sheetData>
  <printOptions horizontalCentered="1"/>
  <pageMargins left="0.39370078740157483" right="0.39370078740157483" top="0.98425196850393704" bottom="0.78740157480314965" header="0.59055118110236227" footer="0.51181102362204722"/>
  <pageSetup paperSize="9" scale="75" firstPageNumber="0" pageOrder="overThenDown" orientation="portrait" r:id="rId1"/>
  <headerFooter>
    <oddHeader>&amp;C&amp;"Euphemia,Normale"&amp;12FRINGE BENEFIT 2024
AUTOCARAVAN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Autocaravan</vt:lpstr>
      <vt:lpstr>Autocaravan!Area_stampa</vt:lpstr>
      <vt:lpstr>Autocaravan!Titoli_stampa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Cilione Marco</dc:creator>
  <cp:lastModifiedBy>Cilione Marco</cp:lastModifiedBy>
  <dcterms:created xsi:type="dcterms:W3CDTF">2023-12-11T14:25:34Z</dcterms:created>
  <dcterms:modified xsi:type="dcterms:W3CDTF">2023-12-11T14:29:19Z</dcterms:modified>
</cp:coreProperties>
</file>